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DanielePC1\"/>
    </mc:Choice>
  </mc:AlternateContent>
  <xr:revisionPtr revIDLastSave="0" documentId="13_ncr:1_{D2FA11DE-4538-4BF9-A926-C21C43ADC154}" xr6:coauthVersionLast="46" xr6:coauthVersionMax="46" xr10:uidLastSave="{00000000-0000-0000-0000-000000000000}"/>
  <bookViews>
    <workbookView xWindow="-120" yWindow="-120" windowWidth="29040" windowHeight="15840" tabRatio="693" xr2:uid="{00000000-000D-0000-FFFF-FFFF00000000}"/>
  </bookViews>
  <sheets>
    <sheet name="Gennaio" sheetId="3" r:id="rId1"/>
    <sheet name="Febbraio" sheetId="4" r:id="rId2"/>
    <sheet name="Marzo" sheetId="5" r:id="rId3"/>
    <sheet name="Aprile" sheetId="6" r:id="rId4"/>
    <sheet name="Maggio" sheetId="7" r:id="rId5"/>
    <sheet name="Giugno" sheetId="8" r:id="rId6"/>
    <sheet name="Luglio" sheetId="9" r:id="rId7"/>
    <sheet name="Agosto" sheetId="11" r:id="rId8"/>
    <sheet name="Settembre" sheetId="12" r:id="rId9"/>
    <sheet name="Ottobre" sheetId="14" r:id="rId10"/>
    <sheet name="Novembre" sheetId="15" r:id="rId11"/>
    <sheet name="Dicembre" sheetId="16" r:id="rId12"/>
    <sheet name="CHIUSURA ANNO" sheetId="10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10" l="1"/>
  <c r="Z5" i="10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Y4" i="10"/>
  <c r="Y5" i="10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X4" i="10"/>
  <c r="X5" i="10"/>
  <c r="X6" i="10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W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V4" i="10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R4" i="10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P4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4" i="10"/>
  <c r="O5" i="10"/>
  <c r="Z3" i="10"/>
  <c r="Y3" i="10"/>
  <c r="X3" i="10"/>
  <c r="W3" i="10"/>
  <c r="V3" i="10"/>
  <c r="U3" i="10"/>
  <c r="T3" i="10"/>
  <c r="S3" i="10"/>
  <c r="R3" i="10"/>
  <c r="Q3" i="10"/>
  <c r="P3" i="10"/>
  <c r="O3" i="10"/>
  <c r="Z2" i="10"/>
  <c r="Y2" i="10"/>
  <c r="X2" i="10"/>
  <c r="W2" i="10"/>
  <c r="V2" i="10"/>
  <c r="U2" i="10"/>
  <c r="T2" i="10"/>
  <c r="S2" i="10"/>
  <c r="R2" i="10"/>
  <c r="Q2" i="10"/>
  <c r="P2" i="10"/>
  <c r="O2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3" i="10"/>
  <c r="N2" i="10"/>
  <c r="F27" i="3"/>
  <c r="F23" i="3"/>
  <c r="F20" i="3"/>
  <c r="F14" i="3"/>
  <c r="F5" i="3"/>
  <c r="B12" i="3"/>
  <c r="C14" i="10"/>
  <c r="C13" i="10"/>
  <c r="C12" i="10"/>
  <c r="C11" i="10"/>
  <c r="C10" i="10"/>
  <c r="C9" i="10"/>
  <c r="C8" i="10"/>
  <c r="C7" i="10"/>
  <c r="C6" i="10"/>
  <c r="C5" i="10"/>
  <c r="B14" i="10"/>
  <c r="B12" i="10"/>
  <c r="B11" i="10"/>
  <c r="B10" i="10"/>
  <c r="B9" i="10"/>
  <c r="B8" i="10"/>
  <c r="B7" i="10"/>
  <c r="B6" i="10"/>
  <c r="B5" i="10"/>
  <c r="B4" i="10"/>
  <c r="F27" i="16"/>
  <c r="F23" i="16"/>
  <c r="F20" i="16"/>
  <c r="F14" i="16"/>
  <c r="B12" i="16"/>
  <c r="F5" i="16"/>
  <c r="F33" i="16" s="1"/>
  <c r="F33" i="15"/>
  <c r="F27" i="15"/>
  <c r="F23" i="15"/>
  <c r="F20" i="15"/>
  <c r="F14" i="15"/>
  <c r="B12" i="15"/>
  <c r="B13" i="10" s="1"/>
  <c r="F5" i="15"/>
  <c r="F27" i="14"/>
  <c r="F33" i="14" s="1"/>
  <c r="D36" i="14" s="1"/>
  <c r="F23" i="14"/>
  <c r="F20" i="14"/>
  <c r="F14" i="14"/>
  <c r="B12" i="14"/>
  <c r="F5" i="14"/>
  <c r="F33" i="12"/>
  <c r="D36" i="12" s="1"/>
  <c r="F27" i="12"/>
  <c r="F23" i="12"/>
  <c r="F20" i="12"/>
  <c r="F14" i="12"/>
  <c r="B12" i="12"/>
  <c r="F5" i="12"/>
  <c r="F27" i="11"/>
  <c r="F23" i="11"/>
  <c r="F20" i="11"/>
  <c r="F14" i="11"/>
  <c r="B12" i="11"/>
  <c r="F5" i="11"/>
  <c r="F33" i="11" s="1"/>
  <c r="F27" i="9"/>
  <c r="F23" i="9"/>
  <c r="F20" i="9"/>
  <c r="F14" i="9"/>
  <c r="B12" i="9"/>
  <c r="F5" i="9"/>
  <c r="F33" i="9" s="1"/>
  <c r="D36" i="9" s="1"/>
  <c r="F33" i="8"/>
  <c r="D36" i="8" s="1"/>
  <c r="F27" i="8"/>
  <c r="F23" i="8"/>
  <c r="F20" i="8"/>
  <c r="F14" i="8"/>
  <c r="B12" i="8"/>
  <c r="F5" i="8"/>
  <c r="F27" i="7"/>
  <c r="F33" i="7" s="1"/>
  <c r="D36" i="7" s="1"/>
  <c r="F23" i="7"/>
  <c r="F20" i="7"/>
  <c r="F14" i="7"/>
  <c r="B12" i="7"/>
  <c r="F5" i="7"/>
  <c r="F27" i="6"/>
  <c r="F23" i="6"/>
  <c r="F20" i="6"/>
  <c r="F14" i="6"/>
  <c r="B12" i="6"/>
  <c r="F5" i="6"/>
  <c r="F33" i="6" s="1"/>
  <c r="D36" i="6" s="1"/>
  <c r="F27" i="5"/>
  <c r="F33" i="5" s="1"/>
  <c r="D36" i="5" s="1"/>
  <c r="F23" i="5"/>
  <c r="F20" i="5"/>
  <c r="F14" i="5"/>
  <c r="B12" i="5"/>
  <c r="F5" i="5"/>
  <c r="F27" i="4"/>
  <c r="F23" i="4"/>
  <c r="F20" i="4"/>
  <c r="F14" i="4"/>
  <c r="B12" i="4"/>
  <c r="F5" i="4"/>
  <c r="F33" i="4" s="1"/>
  <c r="C4" i="10" s="1"/>
  <c r="D18" i="10"/>
  <c r="D36" i="15" l="1"/>
  <c r="D36" i="16"/>
  <c r="D36" i="11"/>
  <c r="D36" i="4"/>
  <c r="F33" i="3"/>
  <c r="D36" i="3" s="1"/>
  <c r="B3" i="10" l="1"/>
  <c r="B17" i="10" s="1"/>
  <c r="C3" i="10" l="1"/>
  <c r="C15" i="10" l="1"/>
  <c r="C17" i="10"/>
  <c r="D17" i="10" s="1"/>
  <c r="D14" i="10"/>
  <c r="D13" i="10" l="1"/>
  <c r="D12" i="10" l="1"/>
  <c r="D11" i="10" l="1"/>
  <c r="D3" i="10" l="1"/>
  <c r="D6" i="10"/>
  <c r="D7" i="10"/>
  <c r="D5" i="10"/>
  <c r="D9" i="10"/>
  <c r="D4" i="10"/>
  <c r="D8" i="10"/>
  <c r="B15" i="10"/>
  <c r="D10" i="10"/>
  <c r="D15" i="10" l="1"/>
</calcChain>
</file>

<file path=xl/sharedStrings.xml><?xml version="1.0" encoding="utf-8"?>
<sst xmlns="http://schemas.openxmlformats.org/spreadsheetml/2006/main" count="671" uniqueCount="91">
  <si>
    <t>Spese Mensili</t>
  </si>
  <si>
    <t>Categoria</t>
  </si>
  <si>
    <t>Quantità</t>
  </si>
  <si>
    <t>Sottocategoria</t>
  </si>
  <si>
    <t>Reddito Totale</t>
  </si>
  <si>
    <t>Trasporti</t>
  </si>
  <si>
    <t>Cibo</t>
  </si>
  <si>
    <t>Altre spese</t>
  </si>
  <si>
    <t>Casa</t>
  </si>
  <si>
    <t>Condominio</t>
  </si>
  <si>
    <t>Gas e Acqua</t>
  </si>
  <si>
    <t>Manutenzione</t>
  </si>
  <si>
    <t>Pizzeria / Ristorante</t>
  </si>
  <si>
    <t>Bar / Tabacchi</t>
  </si>
  <si>
    <t>Farmacia</t>
  </si>
  <si>
    <t>Salute / Persona</t>
  </si>
  <si>
    <t>Abbigliamento</t>
  </si>
  <si>
    <t>Reddito - Spese =</t>
  </si>
  <si>
    <t>Pranzo a Lavoro</t>
  </si>
  <si>
    <t>Luce</t>
  </si>
  <si>
    <t>Tari - Tasi</t>
  </si>
  <si>
    <t>Arredamento e Varie</t>
  </si>
  <si>
    <t>Regali</t>
  </si>
  <si>
    <t>Spesa</t>
  </si>
  <si>
    <t>Capelli/Estetista/Cosmetica</t>
  </si>
  <si>
    <t>Spese Mediche</t>
  </si>
  <si>
    <t>Telefono / Internet</t>
  </si>
  <si>
    <t>Business On-Line</t>
  </si>
  <si>
    <t>Pulizie e lavanderia</t>
  </si>
  <si>
    <t>Vendita usato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</si>
  <si>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</si>
  <si>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</si>
  <si>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</si>
  <si>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</si>
  <si>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</si>
  <si>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</si>
  <si>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</si>
  <si>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</si>
  <si>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</si>
  <si>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</si>
  <si>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</si>
  <si>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</si>
  <si>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REDDITI</t>
  </si>
  <si>
    <t>SPESE</t>
  </si>
  <si>
    <t>RISPARMIO</t>
  </si>
  <si>
    <t>Mese</t>
  </si>
  <si>
    <t>TOTALI</t>
  </si>
  <si>
    <t>Entrate extra</t>
  </si>
  <si>
    <t>Confronti x tipologia di spesa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</si>
  <si>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</si>
  <si>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</si>
  <si>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</si>
  <si>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</si>
  <si>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</si>
  <si>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</si>
  <si>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</si>
  <si>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</si>
  <si>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</si>
  <si>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</si>
  <si>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</si>
  <si>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</si>
  <si>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Redditi Mensili</t>
  </si>
  <si>
    <t>Altro</t>
  </si>
  <si>
    <t>Hobbies</t>
  </si>
  <si>
    <t>Spese totali</t>
  </si>
  <si>
    <t>note</t>
  </si>
  <si>
    <t>-</t>
  </si>
  <si>
    <t>Istruzione</t>
  </si>
  <si>
    <t>Stipendio 1</t>
  </si>
  <si>
    <t>Stipendio 2</t>
  </si>
  <si>
    <r>
      <t>Bilancio Mensile - Gennaio</t>
    </r>
    <r>
      <rPr>
        <b/>
        <sz val="20"/>
        <color theme="1"/>
        <rFont val="Calibri (Corpo)"/>
      </rPr>
      <t xml:space="preserve"> 2021</t>
    </r>
  </si>
  <si>
    <t>RISPARMIO 2021 (redditi-spese)</t>
  </si>
  <si>
    <t>Medie 2021</t>
  </si>
  <si>
    <t>Medie 2020</t>
  </si>
  <si>
    <r>
      <t>Bilancio Mensile - Febbraio</t>
    </r>
    <r>
      <rPr>
        <b/>
        <sz val="20"/>
        <color theme="1"/>
        <rFont val="Calibri (Corpo)"/>
      </rPr>
      <t xml:space="preserve"> 2021</t>
    </r>
  </si>
  <si>
    <t>Spese Auto 1</t>
  </si>
  <si>
    <t>Carburante Auto 1</t>
  </si>
  <si>
    <t>Spese Auto 2</t>
  </si>
  <si>
    <t>Carburante Auto 2</t>
  </si>
  <si>
    <t>Spese Scooter</t>
  </si>
  <si>
    <t>Carburante Scooter</t>
  </si>
  <si>
    <r>
      <t>Bilancio Mensile - Marzo</t>
    </r>
    <r>
      <rPr>
        <b/>
        <sz val="20"/>
        <color theme="1"/>
        <rFont val="Calibri (Corpo)"/>
      </rPr>
      <t xml:space="preserve"> 2021</t>
    </r>
  </si>
  <si>
    <r>
      <t>Bilancio Mensile - Aprile</t>
    </r>
    <r>
      <rPr>
        <b/>
        <sz val="20"/>
        <color theme="1"/>
        <rFont val="Calibri (Corpo)"/>
      </rPr>
      <t xml:space="preserve"> 2021</t>
    </r>
  </si>
  <si>
    <r>
      <t>Bilancio Mensile - Maggio</t>
    </r>
    <r>
      <rPr>
        <b/>
        <sz val="20"/>
        <color theme="1"/>
        <rFont val="Calibri (Corpo)"/>
      </rPr>
      <t xml:space="preserve"> 2021</t>
    </r>
  </si>
  <si>
    <r>
      <t>Bilancio Mensile - Giugno</t>
    </r>
    <r>
      <rPr>
        <b/>
        <sz val="20"/>
        <color theme="1"/>
        <rFont val="Calibri (Corpo)"/>
      </rPr>
      <t xml:space="preserve"> 2021</t>
    </r>
  </si>
  <si>
    <r>
      <t>Bilancio Mensile - Luglio</t>
    </r>
    <r>
      <rPr>
        <b/>
        <sz val="20"/>
        <color theme="1"/>
        <rFont val="Calibri (Corpo)"/>
      </rPr>
      <t xml:space="preserve"> 2021</t>
    </r>
  </si>
  <si>
    <r>
      <t>Bilancio Mensile - Agosto</t>
    </r>
    <r>
      <rPr>
        <b/>
        <sz val="20"/>
        <color theme="1"/>
        <rFont val="Calibri (Corpo)"/>
      </rPr>
      <t xml:space="preserve"> 2021</t>
    </r>
  </si>
  <si>
    <r>
      <t>Bilancio Mensile - Settembre</t>
    </r>
    <r>
      <rPr>
        <b/>
        <sz val="20"/>
        <color theme="1"/>
        <rFont val="Calibri (Corpo)"/>
      </rPr>
      <t xml:space="preserve"> 2021</t>
    </r>
  </si>
  <si>
    <r>
      <t>Bilancio Mensile - Ottobre</t>
    </r>
    <r>
      <rPr>
        <b/>
        <sz val="20"/>
        <color theme="1"/>
        <rFont val="Calibri (Corpo)"/>
      </rPr>
      <t xml:space="preserve"> 2021</t>
    </r>
  </si>
  <si>
    <r>
      <t>Bilancio Mensile - Novembre</t>
    </r>
    <r>
      <rPr>
        <b/>
        <sz val="20"/>
        <color theme="1"/>
        <rFont val="Calibri (Corpo)"/>
      </rPr>
      <t xml:space="preserve"> 2021</t>
    </r>
  </si>
  <si>
    <r>
      <t>Bilancio Mensile - Dicembre</t>
    </r>
    <r>
      <rPr>
        <b/>
        <sz val="20"/>
        <color theme="1"/>
        <rFont val="Calibri (Corpo)"/>
      </rPr>
      <t xml:space="preserve">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</si>
</sst>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#,##0.00\ &quot;€&quot;;[Red]\-#,##0.00\ &quot;€&quot;"/>
    <numFmt numFmtId="165" formatCode="_-* #,##0.00\ &quot;€&quot;_-;\-* #,##0.00\ &quot;€&quot;_-;_-* &quot;-&quot;??\ &quot;€&quot;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theme="1"/>
      <name val="Calibri (Corpo)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2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7"/>
      <color rgb="FFFF0000"/>
      <name val="Calibri"/>
      <family val="2"/>
      <scheme val="minor"/>
    </font>
    <font>
      <b/>
      <sz val="17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5" fillId="0" borderId="0" xfId="0" applyFont="1"/>
    <xf numFmtId="165" fontId="0" fillId="0" borderId="0" xfId="0" applyNumberFormat="1"/>
    <xf numFmtId="0" fontId="2" fillId="0" borderId="12" xfId="0" applyFont="1" applyBorder="1" applyAlignment="1">
      <alignment horizontal="center"/>
    </xf>
    <xf numFmtId="165" fontId="7" fillId="0" borderId="12" xfId="1" applyFont="1" applyBorder="1" applyAlignment="1">
      <alignment horizontal="center"/>
    </xf>
    <xf numFmtId="165" fontId="5" fillId="0" borderId="12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7" fontId="0" fillId="0" borderId="13" xfId="0" applyNumberFormat="1" applyBorder="1" applyAlignment="1">
      <alignment horizontal="center"/>
    </xf>
    <xf numFmtId="165" fontId="8" fillId="0" borderId="14" xfId="1" applyFont="1" applyBorder="1"/>
    <xf numFmtId="17" fontId="0" fillId="0" borderId="18" xfId="0" applyNumberFormat="1" applyBorder="1" applyAlignment="1">
      <alignment horizontal="center"/>
    </xf>
    <xf numFmtId="165" fontId="7" fillId="0" borderId="19" xfId="1" applyFont="1" applyBorder="1" applyAlignment="1">
      <alignment horizontal="center"/>
    </xf>
    <xf numFmtId="165" fontId="5" fillId="0" borderId="19" xfId="1" applyFont="1" applyBorder="1" applyAlignment="1">
      <alignment horizontal="center"/>
    </xf>
    <xf numFmtId="165" fontId="8" fillId="0" borderId="20" xfId="1" applyFont="1" applyBorder="1"/>
    <xf numFmtId="0" fontId="2" fillId="0" borderId="13" xfId="0" applyFont="1" applyBorder="1" applyAlignment="1">
      <alignment horizontal="center"/>
    </xf>
    <xf numFmtId="165" fontId="8" fillId="0" borderId="1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0" xfId="0" applyNumberFormat="1"/>
    <xf numFmtId="165" fontId="0" fillId="0" borderId="0" xfId="0" applyNumberFormat="1" applyBorder="1"/>
    <xf numFmtId="0" fontId="5" fillId="0" borderId="0" xfId="0" applyFont="1" applyBorder="1"/>
    <xf numFmtId="0" fontId="3" fillId="0" borderId="0" xfId="0" applyFont="1" applyFill="1" applyBorder="1" applyAlignment="1">
      <alignment vertical="center"/>
    </xf>
    <xf numFmtId="0" fontId="5" fillId="0" borderId="29" xfId="0" applyFont="1" applyBorder="1"/>
    <xf numFmtId="0" fontId="0" fillId="0" borderId="29" xfId="0" applyBorder="1"/>
    <xf numFmtId="0" fontId="0" fillId="3" borderId="24" xfId="0" applyFont="1" applyFill="1" applyBorder="1" applyAlignment="1"/>
    <xf numFmtId="165" fontId="0" fillId="0" borderId="30" xfId="1" applyFont="1" applyBorder="1"/>
    <xf numFmtId="0" fontId="0" fillId="0" borderId="30" xfId="0" applyBorder="1"/>
    <xf numFmtId="165" fontId="5" fillId="0" borderId="30" xfId="0" applyNumberFormat="1" applyFont="1" applyBorder="1"/>
    <xf numFmtId="0" fontId="0" fillId="0" borderId="0" xfId="0" applyFill="1" applyBorder="1"/>
    <xf numFmtId="0" fontId="14" fillId="0" borderId="29" xfId="0" applyFont="1" applyBorder="1"/>
    <xf numFmtId="165" fontId="14" fillId="0" borderId="30" xfId="1" applyFont="1" applyBorder="1"/>
    <xf numFmtId="9" fontId="0" fillId="0" borderId="0" xfId="2" applyFont="1" applyBorder="1"/>
    <xf numFmtId="9" fontId="0" fillId="0" borderId="0" xfId="0" applyNumberFormat="1"/>
    <xf numFmtId="0" fontId="4" fillId="0" borderId="0" xfId="0" applyFont="1" applyBorder="1"/>
    <xf numFmtId="0" fontId="2" fillId="0" borderId="12" xfId="0" applyFont="1" applyBorder="1"/>
    <xf numFmtId="0" fontId="0" fillId="0" borderId="12" xfId="0" applyBorder="1"/>
    <xf numFmtId="0" fontId="2" fillId="0" borderId="0" xfId="0" applyFont="1" applyBorder="1"/>
    <xf numFmtId="165" fontId="18" fillId="0" borderId="12" xfId="0" applyNumberFormat="1" applyFont="1" applyBorder="1"/>
    <xf numFmtId="0" fontId="18" fillId="0" borderId="0" xfId="0" applyFont="1"/>
    <xf numFmtId="0" fontId="18" fillId="0" borderId="12" xfId="0" applyFont="1" applyBorder="1" applyAlignment="1">
      <alignment horizontal="center"/>
    </xf>
    <xf numFmtId="0" fontId="2" fillId="0" borderId="24" xfId="0" applyFont="1" applyFill="1" applyBorder="1" applyAlignment="1"/>
    <xf numFmtId="0" fontId="0" fillId="0" borderId="31" xfId="0" applyBorder="1"/>
    <xf numFmtId="0" fontId="0" fillId="0" borderId="35" xfId="0" applyBorder="1"/>
    <xf numFmtId="0" fontId="0" fillId="0" borderId="35" xfId="0" applyFill="1" applyBorder="1"/>
    <xf numFmtId="0" fontId="14" fillId="0" borderId="38" xfId="0" applyFont="1" applyBorder="1"/>
    <xf numFmtId="165" fontId="14" fillId="0" borderId="39" xfId="1" applyFont="1" applyBorder="1"/>
    <xf numFmtId="0" fontId="0" fillId="0" borderId="40" xfId="0" applyFont="1" applyBorder="1"/>
    <xf numFmtId="0" fontId="5" fillId="0" borderId="40" xfId="0" applyFont="1" applyBorder="1"/>
    <xf numFmtId="0" fontId="0" fillId="0" borderId="41" xfId="0" applyBorder="1"/>
    <xf numFmtId="0" fontId="0" fillId="0" borderId="38" xfId="0" applyFont="1" applyBorder="1" applyAlignment="1">
      <alignment horizontal="center"/>
    </xf>
    <xf numFmtId="165" fontId="0" fillId="0" borderId="45" xfId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165" fontId="0" fillId="0" borderId="46" xfId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165" fontId="0" fillId="0" borderId="47" xfId="1" applyFont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165" fontId="0" fillId="0" borderId="45" xfId="1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165" fontId="0" fillId="0" borderId="46" xfId="1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165" fontId="0" fillId="0" borderId="47" xfId="1" applyFont="1" applyFill="1" applyBorder="1" applyAlignment="1">
      <alignment horizontal="center"/>
    </xf>
    <xf numFmtId="165" fontId="0" fillId="0" borderId="27" xfId="1" applyFont="1" applyBorder="1" applyAlignment="1"/>
    <xf numFmtId="0" fontId="2" fillId="0" borderId="50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15" fillId="0" borderId="55" xfId="0" applyFont="1" applyBorder="1"/>
    <xf numFmtId="0" fontId="15" fillId="0" borderId="36" xfId="0" applyFont="1" applyBorder="1"/>
    <xf numFmtId="0" fontId="0" fillId="0" borderId="56" xfId="0" applyBorder="1"/>
    <xf numFmtId="0" fontId="2" fillId="0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2" fontId="0" fillId="0" borderId="0" xfId="0" applyNumberFormat="1" applyBorder="1"/>
    <xf numFmtId="165" fontId="18" fillId="0" borderId="12" xfId="1" applyFont="1" applyBorder="1"/>
    <xf numFmtId="17" fontId="22" fillId="0" borderId="15" xfId="0" applyNumberFormat="1" applyFont="1" applyFill="1" applyBorder="1" applyAlignment="1">
      <alignment horizontal="center"/>
    </xf>
    <xf numFmtId="165" fontId="23" fillId="2" borderId="17" xfId="0" applyNumberFormat="1" applyFont="1" applyFill="1" applyBorder="1"/>
    <xf numFmtId="0" fontId="22" fillId="0" borderId="1" xfId="0" applyFont="1" applyBorder="1"/>
    <xf numFmtId="165" fontId="24" fillId="0" borderId="2" xfId="0" applyNumberFormat="1" applyFont="1" applyBorder="1"/>
    <xf numFmtId="165" fontId="25" fillId="0" borderId="2" xfId="0" applyNumberFormat="1" applyFont="1" applyBorder="1"/>
    <xf numFmtId="165" fontId="24" fillId="0" borderId="3" xfId="0" applyNumberFormat="1" applyFont="1" applyBorder="1"/>
    <xf numFmtId="0" fontId="0" fillId="0" borderId="44" xfId="0" applyBorder="1"/>
    <xf numFmtId="165" fontId="18" fillId="0" borderId="44" xfId="1" applyFont="1" applyBorder="1"/>
    <xf numFmtId="0" fontId="0" fillId="0" borderId="57" xfId="0" applyBorder="1"/>
    <xf numFmtId="165" fontId="18" fillId="0" borderId="57" xfId="0" applyNumberFormat="1" applyFont="1" applyBorder="1"/>
    <xf numFmtId="165" fontId="18" fillId="0" borderId="44" xfId="0" applyNumberFormat="1" applyFont="1" applyBorder="1"/>
    <xf numFmtId="165" fontId="18" fillId="0" borderId="57" xfId="1" applyFont="1" applyBorder="1"/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165" fontId="19" fillId="4" borderId="35" xfId="1" applyFont="1" applyFill="1" applyBorder="1" applyAlignment="1">
      <alignment horizontal="center"/>
    </xf>
    <xf numFmtId="165" fontId="19" fillId="4" borderId="31" xfId="1" applyFont="1" applyFill="1" applyBorder="1" applyAlignment="1">
      <alignment horizontal="center"/>
    </xf>
    <xf numFmtId="165" fontId="2" fillId="0" borderId="37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5" fontId="2" fillId="0" borderId="42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165" fontId="2" fillId="0" borderId="42" xfId="0" applyNumberFormat="1" applyFont="1" applyFill="1" applyBorder="1" applyAlignment="1">
      <alignment horizontal="center" vertical="center"/>
    </xf>
    <xf numFmtId="165" fontId="2" fillId="0" borderId="43" xfId="0" applyNumberFormat="1" applyFont="1" applyFill="1" applyBorder="1" applyAlignment="1">
      <alignment horizontal="center" vertical="center"/>
    </xf>
    <xf numFmtId="165" fontId="2" fillId="0" borderId="44" xfId="0" applyNumberFormat="1" applyFont="1" applyFill="1" applyBorder="1" applyAlignment="1">
      <alignment horizontal="center" vertical="center"/>
    </xf>
    <xf numFmtId="165" fontId="16" fillId="0" borderId="6" xfId="1" applyNumberFormat="1" applyFont="1" applyFill="1" applyBorder="1" applyAlignment="1">
      <alignment horizontal="center" vertical="center"/>
    </xf>
    <xf numFmtId="164" fontId="16" fillId="0" borderId="7" xfId="1" applyNumberFormat="1" applyFont="1" applyFill="1" applyBorder="1" applyAlignment="1">
      <alignment horizontal="center" vertical="center"/>
    </xf>
    <xf numFmtId="164" fontId="16" fillId="0" borderId="8" xfId="1" applyNumberFormat="1" applyFont="1" applyFill="1" applyBorder="1" applyAlignment="1">
      <alignment horizontal="center" vertical="center"/>
    </xf>
    <xf numFmtId="164" fontId="16" fillId="0" borderId="4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 applyAlignment="1">
      <alignment horizontal="center" vertical="center"/>
    </xf>
    <xf numFmtId="164" fontId="16" fillId="0" borderId="5" xfId="1" applyNumberFormat="1" applyFont="1" applyFill="1" applyBorder="1" applyAlignment="1">
      <alignment horizontal="center" vertical="center"/>
    </xf>
    <xf numFmtId="164" fontId="16" fillId="0" borderId="9" xfId="1" applyNumberFormat="1" applyFont="1" applyFill="1" applyBorder="1" applyAlignment="1">
      <alignment horizontal="center" vertical="center"/>
    </xf>
    <xf numFmtId="164" fontId="16" fillId="0" borderId="10" xfId="1" applyNumberFormat="1" applyFont="1" applyFill="1" applyBorder="1" applyAlignment="1">
      <alignment horizontal="center" vertical="center"/>
    </xf>
    <xf numFmtId="164" fontId="16" fillId="0" borderId="11" xfId="1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165" fontId="20" fillId="2" borderId="35" xfId="1" applyFont="1" applyFill="1" applyBorder="1" applyAlignment="1">
      <alignment horizontal="center"/>
    </xf>
    <xf numFmtId="165" fontId="20" fillId="2" borderId="31" xfId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8-DD85-4922-A239-57E095784A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4-DD85-4922-A239-57E095784A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B6-114A-91AF-732FC14D48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7-DD85-4922-A239-57E095784A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5-DD85-4922-A239-57E095784A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6-DD85-4922-A239-57E095784A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(Gennaio!$C$5,Gennaio!$C$14,Gennaio!$C$20,Gennaio!$C$23,Gennaio!$C$27,Gennaio!$C$30)</c:f>
              <c:strCache>
                <c:ptCount val="5"/>
                <c:pt idx="0">
                  <c:v>Casa</c:v>
                </c:pt>
                <c:pt idx="1">
                  <c:v>Trasporti</c:v>
                </c:pt>
                <c:pt idx="2">
                  <c:v>Cibo</c:v>
                </c:pt>
                <c:pt idx="3">
                  <c:v>Salute / Persona</c:v>
                </c:pt>
                <c:pt idx="4">
                  <c:v>Altre spese</c:v>
                </c:pt>
              </c:strCache>
            </c:strRef>
          </c:cat>
          <c:val>
            <c:numRef>
              <c:f>(Gennaio!$F$5,Gennaio!$F$14,Gennaio!$F$20,Gennaio!$F$23,Gennaio!$F$27,Gennaio!$F$30)</c:f>
              <c:numCache>
                <c:formatCode>_-* #,##0.00\ "€"_-;\-* #,##0.00\ "€"_-;_-* "-"??\ "€"_-;_-@_-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DD85-4922-A239-57E095784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5E-4947-A4F5-5F6D2BDBDC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5E-4947-A4F5-5F6D2BDBDC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5E-4947-A4F5-5F6D2BDBDC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25E-4947-A4F5-5F6D2BDBDC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25E-4947-A4F5-5F6D2BDBDC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A8B-4977-82CC-E4DAD0AD24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A8B-4977-82CC-E4DAD0AD24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Maggio!$A$5:$A$11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Maggio!$B$5:$B$11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5E-4947-A4F5-5F6D2BDBDC7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09D-4806-9E10-565683BFE1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09D-4806-9E10-565683BFE1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09D-4806-9E10-565683BFE1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09D-4806-9E10-565683BFE1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09D-4806-9E10-565683BFE18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09D-4806-9E10-565683BFE18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7D2-4101-9C14-72B43DEC90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7D2-4101-9C14-72B43DEC90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7D2-4101-9C14-72B43DEC90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7D2-4101-9C14-72B43DEC90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47D2-4101-9C14-72B43DEC90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47D2-4101-9C14-72B43DEC90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47D2-4101-9C14-72B43DEC90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47D2-4101-9C14-72B43DEC90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47D2-4101-9C14-72B43DEC90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47D2-4101-9C14-72B43DEC90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47D2-4101-9C14-72B43DEC90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47D2-4101-9C14-72B43DEC906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47D2-4101-9C14-72B43DEC906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47D2-4101-9C14-72B43DEC906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47D2-4101-9C14-72B43DEC906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47D2-4101-9C14-72B43DEC906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47D2-4101-9C14-72B43DEC906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47D2-4101-9C14-72B43DEC906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47D2-4101-9C14-72B43DEC906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47D2-4101-9C14-72B43DEC906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47D2-4101-9C14-72B43DEC906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47D2-4101-9C14-72B43DEC9062}"/>
              </c:ext>
            </c:extLst>
          </c:dPt>
          <c:cat>
            <c:strRef>
              <c:f>Giugno!$C$5:$C$32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Giugno!$F$5:$F$32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9D-4806-9E10-565683BFE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95-405B-BC2E-57B41D5D3D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795-405B-BC2E-57B41D5D3D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795-405B-BC2E-57B41D5D3D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795-405B-BC2E-57B41D5D3D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795-405B-BC2E-57B41D5D3D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109-45F0-ACD7-358404E8B8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109-45F0-ACD7-358404E8B8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Giugno!$A$5:$A$11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Giugno!$B$5:$B$11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95-405B-BC2E-57B41D5D3DC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860-48F3-8125-09FC6CA573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860-48F3-8125-09FC6CA573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860-48F3-8125-09FC6CA573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860-48F3-8125-09FC6CA573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860-48F3-8125-09FC6CA573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860-48F3-8125-09FC6CA573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F4A-4C0E-A316-D3D05C2E0A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F4A-4C0E-A316-D3D05C2E0A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F4A-4C0E-A316-D3D05C2E0A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9F4A-4C0E-A316-D3D05C2E0A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9F4A-4C0E-A316-D3D05C2E0A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9F4A-4C0E-A316-D3D05C2E0A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9F4A-4C0E-A316-D3D05C2E0A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9F4A-4C0E-A316-D3D05C2E0A6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9F4A-4C0E-A316-D3D05C2E0A6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9F4A-4C0E-A316-D3D05C2E0A6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9F4A-4C0E-A316-D3D05C2E0A6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9F4A-4C0E-A316-D3D05C2E0A6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9F4A-4C0E-A316-D3D05C2E0A6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9F4A-4C0E-A316-D3D05C2E0A6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9F4A-4C0E-A316-D3D05C2E0A6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9F4A-4C0E-A316-D3D05C2E0A6D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9F4A-4C0E-A316-D3D05C2E0A6D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9F4A-4C0E-A316-D3D05C2E0A6D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9F4A-4C0E-A316-D3D05C2E0A6D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9F4A-4C0E-A316-D3D05C2E0A6D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9F4A-4C0E-A316-D3D05C2E0A6D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9F4A-4C0E-A316-D3D05C2E0A6D}"/>
              </c:ext>
            </c:extLst>
          </c:dPt>
          <c:cat>
            <c:strRef>
              <c:f>Luglio!$C$5:$C$32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Luglio!$F$5:$F$32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60-48F3-8125-09FC6CA57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F29-4D7E-B356-15044D660A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F29-4D7E-B356-15044D660A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F29-4D7E-B356-15044D660A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F29-4D7E-B356-15044D660A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F29-4D7E-B356-15044D660A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2D2-4BA9-8DE5-25ACEB1E0A6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2D2-4BA9-8DE5-25ACEB1E0A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Luglio!$A$5:$A$11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Luglio!$B$5:$B$11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29-4D7E-B356-15044D660AA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A94-4B58-A86D-65A87E33BA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A94-4B58-A86D-65A87E33BA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A94-4B58-A86D-65A87E33BA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A94-4B58-A86D-65A87E33BA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A94-4B58-A86D-65A87E33BA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A94-4B58-A86D-65A87E33BAC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B1D-47A5-88ED-98D0968D2B1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B1D-47A5-88ED-98D0968D2B1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B1D-47A5-88ED-98D0968D2B1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B1D-47A5-88ED-98D0968D2B1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B1D-47A5-88ED-98D0968D2B1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BB1D-47A5-88ED-98D0968D2B1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BB1D-47A5-88ED-98D0968D2B1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BB1D-47A5-88ED-98D0968D2B1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BB1D-47A5-88ED-98D0968D2B1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BB1D-47A5-88ED-98D0968D2B1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BB1D-47A5-88ED-98D0968D2B1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BB1D-47A5-88ED-98D0968D2B1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BB1D-47A5-88ED-98D0968D2B1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BB1D-47A5-88ED-98D0968D2B1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BB1D-47A5-88ED-98D0968D2B1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BB1D-47A5-88ED-98D0968D2B1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BB1D-47A5-88ED-98D0968D2B1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BB1D-47A5-88ED-98D0968D2B17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BB1D-47A5-88ED-98D0968D2B17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BB1D-47A5-88ED-98D0968D2B17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BB1D-47A5-88ED-98D0968D2B17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BB1D-47A5-88ED-98D0968D2B17}"/>
              </c:ext>
            </c:extLst>
          </c:dPt>
          <c:cat>
            <c:strRef>
              <c:f>Agosto!$C$5:$C$32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Agosto!$F$5:$F$32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94-4B58-A86D-65A87E33B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43B-4CA9-B4AF-FA90B7B6EB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43B-4CA9-B4AF-FA90B7B6EB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43B-4CA9-B4AF-FA90B7B6EB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43B-4CA9-B4AF-FA90B7B6EB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43B-4CA9-B4AF-FA90B7B6EB5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E49-4FB9-95C8-489755EB76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E49-4FB9-95C8-489755EB76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Agosto!$B$5:$B$11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3B-4CA9-B4AF-FA90B7B6EB5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03-4BCB-9DB6-163C363E4B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03-4BCB-9DB6-163C363E4B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D03-4BCB-9DB6-163C363E4B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D03-4BCB-9DB6-163C363E4B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D03-4BCB-9DB6-163C363E4B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D03-4BCB-9DB6-163C363E4B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892-426D-82DD-237FC282BE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892-426D-82DD-237FC282BE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F892-426D-82DD-237FC282BE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F892-426D-82DD-237FC282BE7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F892-426D-82DD-237FC282BE7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F892-426D-82DD-237FC282BE7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F892-426D-82DD-237FC282BE7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F892-426D-82DD-237FC282BE7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F892-426D-82DD-237FC282BE7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F892-426D-82DD-237FC282BE7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F892-426D-82DD-237FC282BE7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F892-426D-82DD-237FC282BE75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F892-426D-82DD-237FC282BE75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F892-426D-82DD-237FC282BE75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F892-426D-82DD-237FC282BE75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F892-426D-82DD-237FC282BE75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F892-426D-82DD-237FC282BE75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F892-426D-82DD-237FC282BE75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F892-426D-82DD-237FC282BE75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F892-426D-82DD-237FC282BE75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F892-426D-82DD-237FC282BE75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F892-426D-82DD-237FC282BE75}"/>
              </c:ext>
            </c:extLst>
          </c:dPt>
          <c:cat>
            <c:strRef>
              <c:f>Settembre!$C$5:$C$32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Settembre!$F$5:$F$32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03-4BCB-9DB6-163C363E4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10-4199-97A1-6207E5F33E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10-4199-97A1-6207E5F33E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110-4199-97A1-6207E5F33E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110-4199-97A1-6207E5F33E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110-4199-97A1-6207E5F33EE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0C4-409D-9C78-E1ED2DBBD28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0C4-409D-9C78-E1ED2DBBD2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Settembre!$A$5:$A$11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Settembre!$B$5:$B$11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10-4199-97A1-6207E5F33EE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4BB-466B-8F6F-A4DE8ADEB8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4BB-466B-8F6F-A4DE8ADEB8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BB-466B-8F6F-A4DE8ADEB8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4BB-466B-8F6F-A4DE8ADEB8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4BB-466B-8F6F-A4DE8ADEB8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4BB-466B-8F6F-A4DE8ADEB8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D50-4F8F-9575-7DD117FBC98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D50-4F8F-9575-7DD117FBC98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D50-4F8F-9575-7DD117FBC98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D50-4F8F-9575-7DD117FBC98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8D50-4F8F-9575-7DD117FBC98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8D50-4F8F-9575-7DD117FBC98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8D50-4F8F-9575-7DD117FBC98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8D50-4F8F-9575-7DD117FBC98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8D50-4F8F-9575-7DD117FBC98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8D50-4F8F-9575-7DD117FBC98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8D50-4F8F-9575-7DD117FBC98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8D50-4F8F-9575-7DD117FBC98F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8D50-4F8F-9575-7DD117FBC98F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8D50-4F8F-9575-7DD117FBC98F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8D50-4F8F-9575-7DD117FBC98F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8D50-4F8F-9575-7DD117FBC98F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8D50-4F8F-9575-7DD117FBC98F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8D50-4F8F-9575-7DD117FBC98F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8D50-4F8F-9575-7DD117FBC98F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8D50-4F8F-9575-7DD117FBC98F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8D50-4F8F-9575-7DD117FBC98F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8D50-4F8F-9575-7DD117FBC98F}"/>
              </c:ext>
            </c:extLst>
          </c:dPt>
          <c:cat>
            <c:strRef>
              <c:f>Ottobre!$C$5:$C$32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Ottobre!$F$5:$F$32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BB-466B-8F6F-A4DE8ADE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AA-DC40-B3C4-4CDD48CE53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AA-DC40-B3C4-4CDD48CE53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AA-DC40-B3C4-4CDD48CE53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2AA-DC40-B3C4-4CDD48CE53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2AA-DC40-B3C4-4CDD48CE53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Gennaio!$A$5:$A$9</c:f>
              <c:strCache>
                <c:ptCount val="5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</c:strCache>
            </c:strRef>
          </c:cat>
          <c:val>
            <c:numRef>
              <c:f>Gennaio!$B$5:$B$9</c:f>
              <c:numCache>
                <c:formatCode>_-* #,##0.00\ "€"_-;\-* #,##0.00\ "€"_-;_-* "-"??\ "€"_-;_-@_-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8-8E4A-A75F-4AB957253E5F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3B1-4A32-A4CF-512C563C82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3B1-4A32-A4CF-512C563C82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3B1-4A32-A4CF-512C563C82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3B1-4A32-A4CF-512C563C82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3B1-4A32-A4CF-512C563C82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6DB-40C5-AF56-1D3B465AAF1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6DB-40C5-AF56-1D3B465AAF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Ottobre!$A$5:$A$11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Ottobre!$B$5:$B$11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B1-4A32-A4CF-512C563C823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68D-4756-A45B-7139D22155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68D-4756-A45B-7139D22155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68D-4756-A45B-7139D22155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68D-4756-A45B-7139D22155D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68D-4756-A45B-7139D22155D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68D-4756-A45B-7139D22155D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9A5-4CD4-90F4-2A9A7A0EAF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9A5-4CD4-90F4-2A9A7A0EAF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9A5-4CD4-90F4-2A9A7A0EAF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9A5-4CD4-90F4-2A9A7A0EAF5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89A5-4CD4-90F4-2A9A7A0EAF5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89A5-4CD4-90F4-2A9A7A0EAF5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89A5-4CD4-90F4-2A9A7A0EAF5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89A5-4CD4-90F4-2A9A7A0EAF5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89A5-4CD4-90F4-2A9A7A0EAF5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89A5-4CD4-90F4-2A9A7A0EAF5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89A5-4CD4-90F4-2A9A7A0EAF5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89A5-4CD4-90F4-2A9A7A0EAF5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89A5-4CD4-90F4-2A9A7A0EAF5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89A5-4CD4-90F4-2A9A7A0EAF5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89A5-4CD4-90F4-2A9A7A0EAF5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89A5-4CD4-90F4-2A9A7A0EAF5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89A5-4CD4-90F4-2A9A7A0EAF5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89A5-4CD4-90F4-2A9A7A0EAF5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89A5-4CD4-90F4-2A9A7A0EAF5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89A5-4CD4-90F4-2A9A7A0EAF5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89A5-4CD4-90F4-2A9A7A0EAF5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89A5-4CD4-90F4-2A9A7A0EAF50}"/>
              </c:ext>
            </c:extLst>
          </c:dPt>
          <c:cat>
            <c:strRef>
              <c:f>Novembre!$C$5:$C$32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Novembre!$F$5:$F$32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68D-4756-A45B-7139D2215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C0B-4EB3-B269-C24E622422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C0B-4EB3-B269-C24E622422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C0B-4EB3-B269-C24E622422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C0B-4EB3-B269-C24E622422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C0B-4EB3-B269-C24E622422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FCF-4553-BBB3-CF5EC3D7066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FCF-4553-BBB3-CF5EC3D706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Novembre!$A$5:$A$11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Novembre!$B$5:$B$11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0B-4EB3-B269-C24E6224227E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B4-4205-A4F0-1A1A69B10C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B4-4205-A4F0-1A1A69B10C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B4-4205-A4F0-1A1A69B10C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CB4-4205-A4F0-1A1A69B10C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CB4-4205-A4F0-1A1A69B10C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CB4-4205-A4F0-1A1A69B10CA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284-49E3-8E8E-CF6E126945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284-49E3-8E8E-CF6E126945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284-49E3-8E8E-CF6E126945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284-49E3-8E8E-CF6E1269451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284-49E3-8E8E-CF6E1269451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284-49E3-8E8E-CF6E1269451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284-49E3-8E8E-CF6E1269451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284-49E3-8E8E-CF6E1269451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284-49E3-8E8E-CF6E1269451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284-49E3-8E8E-CF6E1269451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284-49E3-8E8E-CF6E1269451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C284-49E3-8E8E-CF6E1269451B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C284-49E3-8E8E-CF6E1269451B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C284-49E3-8E8E-CF6E1269451B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C284-49E3-8E8E-CF6E1269451B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C284-49E3-8E8E-CF6E1269451B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C284-49E3-8E8E-CF6E1269451B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C284-49E3-8E8E-CF6E1269451B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C284-49E3-8E8E-CF6E1269451B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C284-49E3-8E8E-CF6E1269451B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C284-49E3-8E8E-CF6E1269451B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C284-49E3-8E8E-CF6E1269451B}"/>
              </c:ext>
            </c:extLst>
          </c:dPt>
          <c:cat>
            <c:strRef>
              <c:f>Dicembre!$C$5:$C$32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Dicembre!$F$5:$F$32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B4-4205-A4F0-1A1A69B10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36D-4621-9C15-80FC2D48E9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36D-4621-9C15-80FC2D48E9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36D-4621-9C15-80FC2D48E9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36D-4621-9C15-80FC2D48E9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36D-4621-9C15-80FC2D48E9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D6F-41DB-944A-BB20544749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D6F-41DB-944A-BB20544749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Dicembre!$A$5:$A$11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Dicembre!$B$5:$B$11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6D-4621-9C15-80FC2D48E9A1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'CHIUSURA ANNO'!$D$3:$D$14</c:f>
              <c:numCache>
                <c:formatCode>_-* #,##0.00\ "€"_-;\-* #,##0.00\ "€"_-;_-* "-"??\ "€"_-;_-@_-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3-432B-B07E-4B3D594D0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7800655"/>
        <c:axId val="679502655"/>
      </c:lineChart>
      <c:catAx>
        <c:axId val="917800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9502655"/>
        <c:crosses val="autoZero"/>
        <c:auto val="1"/>
        <c:lblAlgn val="ctr"/>
        <c:lblOffset val="100"/>
        <c:noMultiLvlLbl val="0"/>
      </c:catAx>
      <c:valAx>
        <c:axId val="67950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&quot;€&quot;_-;\-* #,##0.0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7800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'CHIUSURA ANNO'!$C$3:$C$14</c:f>
              <c:numCache>
                <c:formatCode>_-* #,##0.00\ "€"_-;\-* #,##0.00\ "€"_-;_-* "-"??\ "€"_-;_-@_-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7D-4E5D-82AF-DDA7AE8A5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7800655"/>
        <c:axId val="679502655"/>
      </c:lineChart>
      <c:catAx>
        <c:axId val="917800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9502655"/>
        <c:crosses val="autoZero"/>
        <c:auto val="1"/>
        <c:lblAlgn val="ctr"/>
        <c:lblOffset val="100"/>
        <c:noMultiLvlLbl val="0"/>
      </c:catAx>
      <c:valAx>
        <c:axId val="67950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&quot;€&quot;_-;\-* #,##0.0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7800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2A8-4281-9334-0A7CA63488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2A8-4281-9334-0A7CA63488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2A8-4281-9334-0A7CA63488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2A8-4281-9334-0A7CA63488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2A8-4281-9334-0A7CA63488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2A8-4281-9334-0A7CA63488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AB-4992-BA23-502684B2BF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6AB-4992-BA23-502684B2BF9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6AB-4992-BA23-502684B2BF9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6AB-4992-BA23-502684B2BF9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6AB-4992-BA23-502684B2BF9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B6AB-4992-BA23-502684B2BF9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B6AB-4992-BA23-502684B2BF9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B6AB-4992-BA23-502684B2BF9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B6AB-4992-BA23-502684B2BF9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B6AB-4992-BA23-502684B2BF9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B6AB-4992-BA23-502684B2BF9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B6AB-4992-BA23-502684B2BF9F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B6AB-4992-BA23-502684B2BF9F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B6AB-4992-BA23-502684B2BF9F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B6AB-4992-BA23-502684B2BF9F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B6AB-4992-BA23-502684B2BF9F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B6AB-4992-BA23-502684B2BF9F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B6AB-4992-BA23-502684B2BF9F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B6AB-4992-BA23-502684B2BF9F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B6AB-4992-BA23-502684B2BF9F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B6AB-4992-BA23-502684B2BF9F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B6AB-4992-BA23-502684B2BF9F}"/>
              </c:ext>
            </c:extLst>
          </c:dPt>
          <c:cat>
            <c:strRef>
              <c:f>Febbraio!$C$5:$C$32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Febbraio!$F$5:$F$32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A8-4281-9334-0A7CA634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A34-4965-8B86-F640DA8240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A34-4965-8B86-F640DA8240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A34-4965-8B86-F640DA8240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A34-4965-8B86-F640DA8240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A34-4965-8B86-F640DA8240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5-49A8-A890-7E73DD0F4D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A85-49A8-A890-7E73DD0F4D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Febbraio!$A$5:$A$11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Febbraio!$B$5:$B$11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34-4965-8B86-F640DA82401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84-4F0F-92D7-D61B19B847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84-4F0F-92D7-D61B19B847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84-4F0F-92D7-D61B19B847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84-4F0F-92D7-D61B19B847E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84-4F0F-92D7-D61B19B847E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84-4F0F-92D7-D61B19B847E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972-48A1-90A8-1D6FDF1CD6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972-48A1-90A8-1D6FDF1CD6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972-48A1-90A8-1D6FDF1CD60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E972-48A1-90A8-1D6FDF1CD60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E972-48A1-90A8-1D6FDF1CD60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E972-48A1-90A8-1D6FDF1CD60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E972-48A1-90A8-1D6FDF1CD60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E972-48A1-90A8-1D6FDF1CD60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E972-48A1-90A8-1D6FDF1CD60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E972-48A1-90A8-1D6FDF1CD60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E972-48A1-90A8-1D6FDF1CD60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E972-48A1-90A8-1D6FDF1CD60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E972-48A1-90A8-1D6FDF1CD60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E972-48A1-90A8-1D6FDF1CD60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E972-48A1-90A8-1D6FDF1CD608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E972-48A1-90A8-1D6FDF1CD60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E972-48A1-90A8-1D6FDF1CD60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E972-48A1-90A8-1D6FDF1CD608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E972-48A1-90A8-1D6FDF1CD608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E972-48A1-90A8-1D6FDF1CD608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E972-48A1-90A8-1D6FDF1CD608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E972-48A1-90A8-1D6FDF1CD608}"/>
              </c:ext>
            </c:extLst>
          </c:dPt>
          <c:cat>
            <c:strRef>
              <c:f>Marzo!$C$5:$C$32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Marzo!$F$5:$F$32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84-4F0F-92D7-D61B19B84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79D-4CD2-BA14-28BFAE973C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79D-4CD2-BA14-28BFAE973C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79D-4CD2-BA14-28BFAE973C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79D-4CD2-BA14-28BFAE973C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79D-4CD2-BA14-28BFAE973C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A1A-42E4-8A54-7913DA1F2B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A1A-42E4-8A54-7913DA1F2B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Marzo!$B$5:$B$11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9D-4CD2-BA14-28BFAE973CF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4F5-465F-A4CE-4C57B8BD5C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4F5-465F-A4CE-4C57B8BD5C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4F5-465F-A4CE-4C57B8BD5C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4F5-465F-A4CE-4C57B8BD5C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4F5-465F-A4CE-4C57B8BD5C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4F5-465F-A4CE-4C57B8BD5C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E6C-4C9D-8B35-DECEBEF65B2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E6C-4C9D-8B35-DECEBEF65B2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2E6C-4C9D-8B35-DECEBEF65B2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2E6C-4C9D-8B35-DECEBEF65B2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2E6C-4C9D-8B35-DECEBEF65B2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2E6C-4C9D-8B35-DECEBEF65B2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2E6C-4C9D-8B35-DECEBEF65B2E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2E6C-4C9D-8B35-DECEBEF65B2E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2E6C-4C9D-8B35-DECEBEF65B2E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2E6C-4C9D-8B35-DECEBEF65B2E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2E6C-4C9D-8B35-DECEBEF65B2E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2E6C-4C9D-8B35-DECEBEF65B2E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2E6C-4C9D-8B35-DECEBEF65B2E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2E6C-4C9D-8B35-DECEBEF65B2E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2E6C-4C9D-8B35-DECEBEF65B2E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2E6C-4C9D-8B35-DECEBEF65B2E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2E6C-4C9D-8B35-DECEBEF65B2E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2E6C-4C9D-8B35-DECEBEF65B2E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2E6C-4C9D-8B35-DECEBEF65B2E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2E6C-4C9D-8B35-DECEBEF65B2E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2E6C-4C9D-8B35-DECEBEF65B2E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2E6C-4C9D-8B35-DECEBEF65B2E}"/>
              </c:ext>
            </c:extLst>
          </c:dPt>
          <c:cat>
            <c:strRef>
              <c:f>Aprile!$C$5:$C$32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Aprile!$F$5:$F$32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F5-465F-A4CE-4C57B8BD5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Redditi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180572592311444E-2"/>
          <c:y val="7.9246728923261317E-2"/>
          <c:w val="0.94771734578830735"/>
          <c:h val="0.92075327107673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BC3-4D20-BDFA-94F30B72B1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BC3-4D20-BDFA-94F30B72B1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BC3-4D20-BDFA-94F30B72B1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BC3-4D20-BDFA-94F30B72B1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BC3-4D20-BDFA-94F30B72B1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8C3-4A54-A9C8-09A984793E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8C3-4A54-A9C8-09A984793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Aprile!$A$5:$A$11</c:f>
              <c:strCache>
                <c:ptCount val="7"/>
                <c:pt idx="0">
                  <c:v>Stipendio 1</c:v>
                </c:pt>
                <c:pt idx="1">
                  <c:v>Stipendio 2</c:v>
                </c:pt>
                <c:pt idx="2">
                  <c:v>Entrate extra</c:v>
                </c:pt>
                <c:pt idx="3">
                  <c:v>Business On-Line</c:v>
                </c:pt>
                <c:pt idx="4">
                  <c:v>Vendita usato</c:v>
                </c:pt>
                <c:pt idx="5">
                  <c:v>-</c:v>
                </c:pt>
                <c:pt idx="6">
                  <c:v>-</c:v>
                </c:pt>
              </c:strCache>
            </c:strRef>
          </c:cat>
          <c:val>
            <c:numRef>
              <c:f>Aprile!$B$5:$B$11</c:f>
              <c:numCache>
                <c:formatCode>_-* #,##0.00\ "€"_-;\-* #,##0.00\ "€"_-;_-* "-"??\ "€"_-;_-@_-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C3-4D20-BDFA-94F30B72B17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aseline="0"/>
              <a:t>Spese Mensili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203457646125579E-2"/>
          <c:y val="9.195999672780826E-2"/>
          <c:w val="0.92548253723383334"/>
          <c:h val="0.856410497909608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9C3-4124-A273-9C00E22AAA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9C3-4124-A273-9C00E22AAA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9C3-4124-A273-9C00E22AAA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9C3-4124-A273-9C00E22AAA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9C3-4124-A273-9C00E22AAA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9C3-4124-A273-9C00E22AAA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B31-4B57-A486-978CDFF0C98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B31-4B57-A486-978CDFF0C98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B31-4B57-A486-978CDFF0C98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9B31-4B57-A486-978CDFF0C98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9B31-4B57-A486-978CDFF0C98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9B31-4B57-A486-978CDFF0C98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9B31-4B57-A486-978CDFF0C98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9B31-4B57-A486-978CDFF0C98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9B31-4B57-A486-978CDFF0C98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9B31-4B57-A486-978CDFF0C98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9B31-4B57-A486-978CDFF0C98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9B31-4B57-A486-978CDFF0C98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9B31-4B57-A486-978CDFF0C98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9B31-4B57-A486-978CDFF0C98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9B31-4B57-A486-978CDFF0C98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9B31-4B57-A486-978CDFF0C98D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9B31-4B57-A486-978CDFF0C98D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9B31-4B57-A486-978CDFF0C98D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9B31-4B57-A486-978CDFF0C98D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9B31-4B57-A486-978CDFF0C98D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9B31-4B57-A486-978CDFF0C98D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9B31-4B57-A486-978CDFF0C98D}"/>
              </c:ext>
            </c:extLst>
          </c:dPt>
          <c:cat>
            <c:strRef>
              <c:f>Maggio!$C$5:$C$32</c:f>
              <c:strCache>
                <c:ptCount val="23"/>
                <c:pt idx="0">
                  <c:v>Casa</c:v>
                </c:pt>
                <c:pt idx="9">
                  <c:v>Trasporti</c:v>
                </c:pt>
                <c:pt idx="15">
                  <c:v>Cibo</c:v>
                </c:pt>
                <c:pt idx="18">
                  <c:v>Salute / Persona</c:v>
                </c:pt>
                <c:pt idx="22">
                  <c:v>Altre spese</c:v>
                </c:pt>
              </c:strCache>
            </c:strRef>
          </c:cat>
          <c:val>
            <c:numRef>
              <c:f>Maggio!$F$5:$F$32</c:f>
              <c:numCache>
                <c:formatCode>General</c:formatCode>
                <c:ptCount val="28"/>
                <c:pt idx="0" formatCode="_-* #,##0.00\ &quot;€&quot;_-;\-* #,##0.00\ &quot;€&quot;_-;_-* &quot;-&quot;??\ &quot;€&quot;_-;_-@_-">
                  <c:v>0</c:v>
                </c:pt>
                <c:pt idx="9" formatCode="_-* #,##0.00\ &quot;€&quot;_-;\-* #,##0.00\ &quot;€&quot;_-;_-* &quot;-&quot;??\ &quot;€&quot;_-;_-@_-">
                  <c:v>0</c:v>
                </c:pt>
                <c:pt idx="15" formatCode="_-* #,##0.00\ &quot;€&quot;_-;\-* #,##0.00\ &quot;€&quot;_-;_-* &quot;-&quot;??\ &quot;€&quot;_-;_-@_-">
                  <c:v>0</c:v>
                </c:pt>
                <c:pt idx="18" formatCode="_-* #,##0.00\ &quot;€&quot;_-;\-* #,##0.00\ &quot;€&quot;_-;_-* &quot;-&quot;??\ &quot;€&quot;_-;_-@_-">
                  <c:v>0</c:v>
                </c:pt>
                <c:pt idx="22" formatCode="_-* #,##0.00\ &quot;€&quot;_-;\-* #,##0.00\ &quot;€&quot;_-;_-* &quot;-&quot;??\ &quot;€&quot;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C3-4124-A273-9C00E22AA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37" name="Grafico 36">
          <a:extLst>
            <a:ext uri="{FF2B5EF4-FFF2-40B4-BE49-F238E27FC236}">
              <a16:creationId xmlns:a16="http://schemas.microsoft.com/office/drawing/2014/main" id="{0B88A38A-21F9-4488-9CC5-7AE346EF8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38" name="Grafico 37">
          <a:extLst>
            <a:ext uri="{FF2B5EF4-FFF2-40B4-BE49-F238E27FC236}">
              <a16:creationId xmlns:a16="http://schemas.microsoft.com/office/drawing/2014/main" id="{66EA6CC4-5CB3-42B9-8C4F-242D937B1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37" name="Grafico 36">
          <a:extLst>
            <a:ext uri="{FF2B5EF4-FFF2-40B4-BE49-F238E27FC236}">
              <a16:creationId xmlns:a16="http://schemas.microsoft.com/office/drawing/2014/main" id="{758C28F4-1543-48A5-9E1A-6533C67C3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38" name="Grafico 37">
          <a:extLst>
            <a:ext uri="{FF2B5EF4-FFF2-40B4-BE49-F238E27FC236}">
              <a16:creationId xmlns:a16="http://schemas.microsoft.com/office/drawing/2014/main" id="{C3AEEF1D-B230-4507-88B1-202EE50B1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39" name="Grafico 38">
          <a:extLst>
            <a:ext uri="{FF2B5EF4-FFF2-40B4-BE49-F238E27FC236}">
              <a16:creationId xmlns:a16="http://schemas.microsoft.com/office/drawing/2014/main" id="{1F3A5B8C-FD9F-420D-9477-13387809B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40" name="Grafico 39">
          <a:extLst>
            <a:ext uri="{FF2B5EF4-FFF2-40B4-BE49-F238E27FC236}">
              <a16:creationId xmlns:a16="http://schemas.microsoft.com/office/drawing/2014/main" id="{AA02D6A6-1F34-4C03-B6B9-74C7E80C2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16279</xdr:colOff>
      <xdr:row>18</xdr:row>
      <xdr:rowOff>175260</xdr:rowOff>
    </xdr:from>
    <xdr:to>
      <xdr:col>11</xdr:col>
      <xdr:colOff>565505</xdr:colOff>
      <xdr:row>33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1</xdr:row>
      <xdr:rowOff>7620</xdr:rowOff>
    </xdr:from>
    <xdr:to>
      <xdr:col>11</xdr:col>
      <xdr:colOff>563880</xdr:colOff>
      <xdr:row>15</xdr:row>
      <xdr:rowOff>129540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D374614-A0D4-4A21-B541-166ECD14C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493DFF72-D711-4C22-99A2-F82924886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D186E202-8C1E-4E3D-92F0-A68527442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F3D0201-6EF2-40EB-9B20-DD42C3CBB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20" name="Grafico 19">
          <a:extLst>
            <a:ext uri="{FF2B5EF4-FFF2-40B4-BE49-F238E27FC236}">
              <a16:creationId xmlns:a16="http://schemas.microsoft.com/office/drawing/2014/main" id="{5892AB15-528D-4A9B-9043-C1D248090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21" name="Grafico 20">
          <a:extLst>
            <a:ext uri="{FF2B5EF4-FFF2-40B4-BE49-F238E27FC236}">
              <a16:creationId xmlns:a16="http://schemas.microsoft.com/office/drawing/2014/main" id="{C4745A34-1EE5-4A0B-AB35-F470FA29F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38" name="Grafico 37">
          <a:extLst>
            <a:ext uri="{FF2B5EF4-FFF2-40B4-BE49-F238E27FC236}">
              <a16:creationId xmlns:a16="http://schemas.microsoft.com/office/drawing/2014/main" id="{0D182289-906F-4842-8BD1-BEEF67779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39" name="Grafico 38">
          <a:extLst>
            <a:ext uri="{FF2B5EF4-FFF2-40B4-BE49-F238E27FC236}">
              <a16:creationId xmlns:a16="http://schemas.microsoft.com/office/drawing/2014/main" id="{66CE59FC-F35A-4628-BE45-931162629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38" name="Grafico 37">
          <a:extLst>
            <a:ext uri="{FF2B5EF4-FFF2-40B4-BE49-F238E27FC236}">
              <a16:creationId xmlns:a16="http://schemas.microsoft.com/office/drawing/2014/main" id="{6041F54F-6365-4E23-86AC-EE141D6A2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39" name="Grafico 38">
          <a:extLst>
            <a:ext uri="{FF2B5EF4-FFF2-40B4-BE49-F238E27FC236}">
              <a16:creationId xmlns:a16="http://schemas.microsoft.com/office/drawing/2014/main" id="{FED749C1-9E49-4C57-BF98-3B7DB08C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40" name="Grafico 39">
          <a:extLst>
            <a:ext uri="{FF2B5EF4-FFF2-40B4-BE49-F238E27FC236}">
              <a16:creationId xmlns:a16="http://schemas.microsoft.com/office/drawing/2014/main" id="{0DDBA1DF-745B-427E-8003-46C2F53C5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41" name="Grafico 40">
          <a:extLst>
            <a:ext uri="{FF2B5EF4-FFF2-40B4-BE49-F238E27FC236}">
              <a16:creationId xmlns:a16="http://schemas.microsoft.com/office/drawing/2014/main" id="{65EB5A9C-782A-4784-AC85-F40271295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40" name="Grafico 39">
          <a:extLst>
            <a:ext uri="{FF2B5EF4-FFF2-40B4-BE49-F238E27FC236}">
              <a16:creationId xmlns:a16="http://schemas.microsoft.com/office/drawing/2014/main" id="{B7F13A43-E1B5-4CFE-A858-24DE25C03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41" name="Grafico 40">
          <a:extLst>
            <a:ext uri="{FF2B5EF4-FFF2-40B4-BE49-F238E27FC236}">
              <a16:creationId xmlns:a16="http://schemas.microsoft.com/office/drawing/2014/main" id="{795DB2E6-2AD8-4BA5-8634-EFDDAB822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15874</xdr:colOff>
      <xdr:row>13</xdr:row>
      <xdr:rowOff>150801</xdr:rowOff>
    </xdr:from>
    <xdr:to>
      <xdr:col>10</xdr:col>
      <xdr:colOff>495299</xdr:colOff>
      <xdr:row>32</xdr:row>
      <xdr:rowOff>182562</xdr:rowOff>
    </xdr:to>
    <xdr:graphicFrame macro="">
      <xdr:nvGraphicFramePr>
        <xdr:cNvPr id="38" name="Grafico 37">
          <a:extLst>
            <a:ext uri="{FF2B5EF4-FFF2-40B4-BE49-F238E27FC236}">
              <a16:creationId xmlns:a16="http://schemas.microsoft.com/office/drawing/2014/main" id="{DB9A1444-003D-4517-A1BB-1BA181CF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13</xdr:row>
      <xdr:rowOff>53968</xdr:rowOff>
    </xdr:from>
    <xdr:to>
      <xdr:col>1</xdr:col>
      <xdr:colOff>1219200</xdr:colOff>
      <xdr:row>29</xdr:row>
      <xdr:rowOff>157163</xdr:rowOff>
    </xdr:to>
    <xdr:graphicFrame macro="">
      <xdr:nvGraphicFramePr>
        <xdr:cNvPr id="39" name="Grafico 38">
          <a:extLst>
            <a:ext uri="{FF2B5EF4-FFF2-40B4-BE49-F238E27FC236}">
              <a16:creationId xmlns:a16="http://schemas.microsoft.com/office/drawing/2014/main" id="{97BF458D-559A-4DE4-9231-C17CAA082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54ED3-0692-4CA2-9742-1A815A2B59FC}">
  <dimension ref="A1:O38"/>
  <sheetViews>
    <sheetView tabSelected="1" zoomScaleNormal="100" workbookViewId="0">
      <selection activeCell="A4" sqref="A4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70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2" t="s">
        <v>2</v>
      </c>
      <c r="C4" s="67" t="s">
        <v>1</v>
      </c>
      <c r="D4" s="68" t="s">
        <v>3</v>
      </c>
      <c r="E4" s="72" t="s">
        <v>2</v>
      </c>
      <c r="F4" s="72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D36:F38"/>
    <mergeCell ref="A12:A13"/>
    <mergeCell ref="B12:B13"/>
    <mergeCell ref="G4:K4"/>
    <mergeCell ref="A36:C38"/>
    <mergeCell ref="C14:C19"/>
    <mergeCell ref="C20:C22"/>
    <mergeCell ref="C23:C26"/>
    <mergeCell ref="C5:C13"/>
    <mergeCell ref="C27:C32"/>
    <mergeCell ref="A1:K1"/>
    <mergeCell ref="C2:K3"/>
    <mergeCell ref="C33:E34"/>
    <mergeCell ref="F33:F34"/>
    <mergeCell ref="F5:F13"/>
    <mergeCell ref="F14:F19"/>
    <mergeCell ref="F20:F22"/>
    <mergeCell ref="F23:F26"/>
    <mergeCell ref="A2:B3"/>
    <mergeCell ref="F27:F3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2910-5D84-4926-A9CA-C50654D0EBFC}">
  <dimension ref="A1:O38"/>
  <sheetViews>
    <sheetView zoomScaleNormal="100" workbookViewId="0">
      <selection activeCell="A2" sqref="A2:B3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88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33:E34"/>
    <mergeCell ref="F33:F34"/>
    <mergeCell ref="A36:C38"/>
    <mergeCell ref="D36:F38"/>
    <mergeCell ref="C20:C22"/>
    <mergeCell ref="F20:F22"/>
    <mergeCell ref="C23:C26"/>
    <mergeCell ref="F23:F26"/>
    <mergeCell ref="C27:C32"/>
    <mergeCell ref="F27:F32"/>
    <mergeCell ref="C14:C19"/>
    <mergeCell ref="F14:F19"/>
    <mergeCell ref="A1:K1"/>
    <mergeCell ref="A2:B3"/>
    <mergeCell ref="C2:K3"/>
    <mergeCell ref="G4:K4"/>
    <mergeCell ref="C5:C13"/>
    <mergeCell ref="F5:F13"/>
    <mergeCell ref="A12:A13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B2CFB-C1DF-E947-BB94-1945086F00FE}">
  <dimension ref="A1:O38"/>
  <sheetViews>
    <sheetView zoomScaleNormal="100" workbookViewId="0">
      <selection activeCell="N23" sqref="N23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89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23:C26"/>
    <mergeCell ref="F23:F26"/>
    <mergeCell ref="C27:C32"/>
    <mergeCell ref="F27:F32"/>
    <mergeCell ref="A36:C38"/>
    <mergeCell ref="D36:F38"/>
    <mergeCell ref="C33:E34"/>
    <mergeCell ref="F33:F34"/>
    <mergeCell ref="C20:C22"/>
    <mergeCell ref="F20:F22"/>
    <mergeCell ref="C14:C19"/>
    <mergeCell ref="F14:F19"/>
    <mergeCell ref="A1:K1"/>
    <mergeCell ref="A2:B3"/>
    <mergeCell ref="C2:K3"/>
    <mergeCell ref="G4:K4"/>
    <mergeCell ref="C5:C13"/>
    <mergeCell ref="F5:F13"/>
    <mergeCell ref="A12:A13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6CF52-3298-4998-B784-D2BA6F7C157A}">
  <dimension ref="A1:O38"/>
  <sheetViews>
    <sheetView zoomScaleNormal="100" workbookViewId="0">
      <selection activeCell="A2" sqref="A2:B3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90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33:E34"/>
    <mergeCell ref="F33:F34"/>
    <mergeCell ref="A36:C38"/>
    <mergeCell ref="D36:F38"/>
    <mergeCell ref="C20:C22"/>
    <mergeCell ref="F20:F22"/>
    <mergeCell ref="C23:C26"/>
    <mergeCell ref="F23:F26"/>
    <mergeCell ref="C27:C32"/>
    <mergeCell ref="F27:F32"/>
    <mergeCell ref="C14:C19"/>
    <mergeCell ref="F14:F19"/>
    <mergeCell ref="A1:K1"/>
    <mergeCell ref="A2:B3"/>
    <mergeCell ref="C2:K3"/>
    <mergeCell ref="G4:K4"/>
    <mergeCell ref="C5:C13"/>
    <mergeCell ref="F5:F13"/>
    <mergeCell ref="A12:A13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0411-23D6-4914-81E4-10B780ABDC05}">
  <dimension ref="A1:Z53"/>
  <sheetViews>
    <sheetView topLeftCell="E1" zoomScale="110" zoomScaleNormal="110" workbookViewId="0">
      <selection activeCell="P31" sqref="P31"/>
    </sheetView>
  </sheetViews>
  <sheetFormatPr defaultColWidth="8.7109375" defaultRowHeight="15"/>
  <cols>
    <col min="1" max="1" width="13.7109375" customWidth="1"/>
    <col min="2" max="2" width="15.85546875" customWidth="1"/>
    <col min="3" max="3" width="15.7109375" customWidth="1"/>
    <col min="4" max="4" width="17.28515625" customWidth="1"/>
    <col min="13" max="13" width="4" customWidth="1"/>
    <col min="14" max="14" width="27.28515625" bestFit="1" customWidth="1"/>
    <col min="15" max="26" width="10.7109375" style="43" customWidth="1"/>
  </cols>
  <sheetData>
    <row r="1" spans="1:26" ht="15.75">
      <c r="A1" s="148" t="s">
        <v>71</v>
      </c>
      <c r="B1" s="149"/>
      <c r="C1" s="149"/>
      <c r="D1" s="150"/>
      <c r="E1" s="151" t="s">
        <v>43</v>
      </c>
      <c r="F1" s="152"/>
      <c r="G1" s="152"/>
      <c r="H1" s="152"/>
      <c r="I1" s="152"/>
      <c r="J1" s="152"/>
      <c r="K1" s="152"/>
      <c r="L1" s="152"/>
      <c r="N1" s="39" t="s">
        <v>48</v>
      </c>
      <c r="O1" s="44" t="s">
        <v>49</v>
      </c>
      <c r="P1" s="44" t="s">
        <v>50</v>
      </c>
      <c r="Q1" s="44" t="s">
        <v>51</v>
      </c>
      <c r="R1" s="44" t="s">
        <v>52</v>
      </c>
      <c r="S1" s="44" t="s">
        <v>53</v>
      </c>
      <c r="T1" s="44" t="s">
        <v>54</v>
      </c>
      <c r="U1" s="44" t="s">
        <v>55</v>
      </c>
      <c r="V1" s="44" t="s">
        <v>56</v>
      </c>
      <c r="W1" s="44" t="s">
        <v>57</v>
      </c>
      <c r="X1" s="44" t="s">
        <v>58</v>
      </c>
      <c r="Y1" s="44" t="s">
        <v>59</v>
      </c>
      <c r="Z1" s="44" t="s">
        <v>60</v>
      </c>
    </row>
    <row r="2" spans="1:26">
      <c r="A2" s="14" t="s">
        <v>45</v>
      </c>
      <c r="B2" s="4" t="s">
        <v>42</v>
      </c>
      <c r="C2" s="4" t="s">
        <v>43</v>
      </c>
      <c r="D2" s="7" t="s">
        <v>44</v>
      </c>
      <c r="N2" s="40" t="str">
        <f>Gennaio!D5</f>
        <v>Condominio</v>
      </c>
      <c r="O2" s="42">
        <f>Gennaio!E5</f>
        <v>0</v>
      </c>
      <c r="P2" s="42">
        <f>Febbraio!E5</f>
        <v>0</v>
      </c>
      <c r="Q2" s="42">
        <f>Marzo!E5</f>
        <v>0</v>
      </c>
      <c r="R2" s="42">
        <f>Aprile!E5</f>
        <v>0</v>
      </c>
      <c r="S2" s="42">
        <f>Maggio!E5</f>
        <v>0</v>
      </c>
      <c r="T2" s="42">
        <f>Giugno!E5</f>
        <v>0</v>
      </c>
      <c r="U2" s="42">
        <f>Luglio!E5</f>
        <v>0</v>
      </c>
      <c r="V2" s="42">
        <f>Agosto!E5</f>
        <v>0</v>
      </c>
      <c r="W2" s="42">
        <f>Settembre!E5</f>
        <v>0</v>
      </c>
      <c r="X2" s="42">
        <f>Ottobre!E5</f>
        <v>0</v>
      </c>
      <c r="Y2" s="42">
        <f>Novembre!E5</f>
        <v>0</v>
      </c>
      <c r="Z2" s="42">
        <f>Dicembre!E5</f>
        <v>0</v>
      </c>
    </row>
    <row r="3" spans="1:26">
      <c r="A3" s="8" t="s">
        <v>30</v>
      </c>
      <c r="B3" s="5">
        <f>Gennaio!B12</f>
        <v>0</v>
      </c>
      <c r="C3" s="6">
        <f>Gennaio!F33</f>
        <v>0</v>
      </c>
      <c r="D3" s="9">
        <f t="shared" ref="D3:D13" si="0">B3-C3</f>
        <v>0</v>
      </c>
      <c r="N3" s="40" t="str">
        <f>Gennaio!D6</f>
        <v>Telefono / Internet</v>
      </c>
      <c r="O3" s="75">
        <f>Gennaio!E6</f>
        <v>0</v>
      </c>
      <c r="P3" s="75">
        <f>Febbraio!E6</f>
        <v>0</v>
      </c>
      <c r="Q3" s="75">
        <f>Marzo!E6</f>
        <v>0</v>
      </c>
      <c r="R3" s="75">
        <f>Aprile!E6</f>
        <v>0</v>
      </c>
      <c r="S3" s="75">
        <f>Maggio!E6</f>
        <v>0</v>
      </c>
      <c r="T3" s="75">
        <f>Giugno!E6</f>
        <v>0</v>
      </c>
      <c r="U3" s="75">
        <f>Luglio!E6</f>
        <v>0</v>
      </c>
      <c r="V3" s="75">
        <f>Agosto!E6</f>
        <v>0</v>
      </c>
      <c r="W3" s="75">
        <f>Settembre!E6</f>
        <v>0</v>
      </c>
      <c r="X3" s="75">
        <f>Ottobre!E6</f>
        <v>0</v>
      </c>
      <c r="Y3" s="75">
        <f>Novembre!E6</f>
        <v>0</v>
      </c>
      <c r="Z3" s="75">
        <f>Dicembre!E6</f>
        <v>0</v>
      </c>
    </row>
    <row r="4" spans="1:26">
      <c r="A4" s="8" t="s">
        <v>31</v>
      </c>
      <c r="B4" s="5">
        <f>Febbraio!B12</f>
        <v>0</v>
      </c>
      <c r="C4" s="6">
        <f>Febbraio!F33</f>
        <v>0</v>
      </c>
      <c r="D4" s="9">
        <f t="shared" si="0"/>
        <v>0</v>
      </c>
      <c r="N4" s="40" t="str">
        <f>Gennaio!D7</f>
        <v>Luce</v>
      </c>
      <c r="O4" s="42">
        <f>Gennaio!E7</f>
        <v>0</v>
      </c>
      <c r="P4" s="42">
        <f>Febbraio!E7</f>
        <v>0</v>
      </c>
      <c r="Q4" s="42">
        <f>Marzo!E7</f>
        <v>0</v>
      </c>
      <c r="R4" s="42">
        <f>Aprile!E7</f>
        <v>0</v>
      </c>
      <c r="S4" s="42">
        <f>Maggio!E7</f>
        <v>0</v>
      </c>
      <c r="T4" s="42">
        <f>Giugno!E7</f>
        <v>0</v>
      </c>
      <c r="U4" s="42">
        <f>Luglio!E7</f>
        <v>0</v>
      </c>
      <c r="V4" s="42">
        <f>Agosto!E7</f>
        <v>0</v>
      </c>
      <c r="W4" s="42">
        <f>Settembre!E7</f>
        <v>0</v>
      </c>
      <c r="X4" s="42">
        <f>Ottobre!E7</f>
        <v>0</v>
      </c>
      <c r="Y4" s="42">
        <f>Novembre!E7</f>
        <v>0</v>
      </c>
      <c r="Z4" s="42">
        <f>Dicembre!E7</f>
        <v>0</v>
      </c>
    </row>
    <row r="5" spans="1:26">
      <c r="A5" s="8" t="s">
        <v>32</v>
      </c>
      <c r="B5" s="5">
        <f>Marzo!B12</f>
        <v>0</v>
      </c>
      <c r="C5" s="6">
        <f>Marzo!F33</f>
        <v>0</v>
      </c>
      <c r="D5" s="9">
        <f t="shared" si="0"/>
        <v>0</v>
      </c>
      <c r="N5" s="40" t="str">
        <f>Gennaio!D8</f>
        <v>Gas e Acqua</v>
      </c>
      <c r="O5" s="75">
        <f>Gennaio!E8</f>
        <v>0</v>
      </c>
      <c r="P5" s="75">
        <f>Febbraio!E8</f>
        <v>0</v>
      </c>
      <c r="Q5" s="75">
        <f>Marzo!E8</f>
        <v>0</v>
      </c>
      <c r="R5" s="75">
        <f>Aprile!E8</f>
        <v>0</v>
      </c>
      <c r="S5" s="75">
        <f>Maggio!E8</f>
        <v>0</v>
      </c>
      <c r="T5" s="75">
        <f>Giugno!E8</f>
        <v>0</v>
      </c>
      <c r="U5" s="75">
        <f>Luglio!E8</f>
        <v>0</v>
      </c>
      <c r="V5" s="75">
        <f>Agosto!E8</f>
        <v>0</v>
      </c>
      <c r="W5" s="75">
        <f>Settembre!E8</f>
        <v>0</v>
      </c>
      <c r="X5" s="75">
        <f>Ottobre!E8</f>
        <v>0</v>
      </c>
      <c r="Y5" s="75">
        <f>Novembre!E8</f>
        <v>0</v>
      </c>
      <c r="Z5" s="75">
        <f>Dicembre!E8</f>
        <v>0</v>
      </c>
    </row>
    <row r="6" spans="1:26">
      <c r="A6" s="8" t="s">
        <v>33</v>
      </c>
      <c r="B6" s="5">
        <f>Aprile!B12</f>
        <v>0</v>
      </c>
      <c r="C6" s="6">
        <f>Aprile!F33</f>
        <v>0</v>
      </c>
      <c r="D6" s="9">
        <f t="shared" si="0"/>
        <v>0</v>
      </c>
      <c r="N6" s="40" t="str">
        <f>Gennaio!D9</f>
        <v>Tari - Tasi</v>
      </c>
      <c r="O6" s="75">
        <f>Gennaio!E9</f>
        <v>0</v>
      </c>
      <c r="P6" s="42">
        <f>Febbraio!E9</f>
        <v>0</v>
      </c>
      <c r="Q6" s="42">
        <f>Marzo!E9</f>
        <v>0</v>
      </c>
      <c r="R6" s="42">
        <f>Aprile!E9</f>
        <v>0</v>
      </c>
      <c r="S6" s="42">
        <f>Maggio!E9</f>
        <v>0</v>
      </c>
      <c r="T6" s="42">
        <f>Giugno!E9</f>
        <v>0</v>
      </c>
      <c r="U6" s="42">
        <f>Luglio!E9</f>
        <v>0</v>
      </c>
      <c r="V6" s="42">
        <f>Agosto!E9</f>
        <v>0</v>
      </c>
      <c r="W6" s="42">
        <f>Settembre!E9</f>
        <v>0</v>
      </c>
      <c r="X6" s="42">
        <f>Ottobre!E9</f>
        <v>0</v>
      </c>
      <c r="Y6" s="42">
        <f>Novembre!E9</f>
        <v>0</v>
      </c>
      <c r="Z6" s="42">
        <f>Dicembre!E9</f>
        <v>0</v>
      </c>
    </row>
    <row r="7" spans="1:26">
      <c r="A7" s="8" t="s">
        <v>34</v>
      </c>
      <c r="B7" s="5">
        <f>Maggio!B12</f>
        <v>0</v>
      </c>
      <c r="C7" s="6">
        <f>Maggio!F33</f>
        <v>0</v>
      </c>
      <c r="D7" s="9">
        <f t="shared" si="0"/>
        <v>0</v>
      </c>
      <c r="N7" s="40" t="str">
        <f>Gennaio!D10</f>
        <v>Manutenzione</v>
      </c>
      <c r="O7" s="42">
        <f>Gennaio!E10</f>
        <v>0</v>
      </c>
      <c r="P7" s="75">
        <f>Febbraio!E10</f>
        <v>0</v>
      </c>
      <c r="Q7" s="75">
        <f>Marzo!E10</f>
        <v>0</v>
      </c>
      <c r="R7" s="75">
        <f>Aprile!E10</f>
        <v>0</v>
      </c>
      <c r="S7" s="75">
        <f>Maggio!E10</f>
        <v>0</v>
      </c>
      <c r="T7" s="75">
        <f>Giugno!E10</f>
        <v>0</v>
      </c>
      <c r="U7" s="75">
        <f>Luglio!E10</f>
        <v>0</v>
      </c>
      <c r="V7" s="75">
        <f>Agosto!E10</f>
        <v>0</v>
      </c>
      <c r="W7" s="75">
        <f>Settembre!E10</f>
        <v>0</v>
      </c>
      <c r="X7" s="75">
        <f>Ottobre!E10</f>
        <v>0</v>
      </c>
      <c r="Y7" s="75">
        <f>Novembre!E10</f>
        <v>0</v>
      </c>
      <c r="Z7" s="75">
        <f>Dicembre!E10</f>
        <v>0</v>
      </c>
    </row>
    <row r="8" spans="1:26">
      <c r="A8" s="8" t="s">
        <v>35</v>
      </c>
      <c r="B8" s="5">
        <f>Giugno!B12</f>
        <v>0</v>
      </c>
      <c r="C8" s="6">
        <f>Giugno!F33</f>
        <v>0</v>
      </c>
      <c r="D8" s="9">
        <f t="shared" si="0"/>
        <v>0</v>
      </c>
      <c r="N8" s="40" t="str">
        <f>Gennaio!D11</f>
        <v>Spesa</v>
      </c>
      <c r="O8" s="75">
        <f>Gennaio!E11</f>
        <v>0</v>
      </c>
      <c r="P8" s="42">
        <f>Febbraio!E11</f>
        <v>0</v>
      </c>
      <c r="Q8" s="42">
        <f>Marzo!E11</f>
        <v>0</v>
      </c>
      <c r="R8" s="42">
        <f>Aprile!E11</f>
        <v>0</v>
      </c>
      <c r="S8" s="42">
        <f>Maggio!E11</f>
        <v>0</v>
      </c>
      <c r="T8" s="42">
        <f>Giugno!E11</f>
        <v>0</v>
      </c>
      <c r="U8" s="42">
        <f>Luglio!E11</f>
        <v>0</v>
      </c>
      <c r="V8" s="42">
        <f>Agosto!E11</f>
        <v>0</v>
      </c>
      <c r="W8" s="42">
        <f>Settembre!E11</f>
        <v>0</v>
      </c>
      <c r="X8" s="42">
        <f>Ottobre!E11</f>
        <v>0</v>
      </c>
      <c r="Y8" s="42">
        <f>Novembre!E11</f>
        <v>0</v>
      </c>
      <c r="Z8" s="42">
        <f>Dicembre!E11</f>
        <v>0</v>
      </c>
    </row>
    <row r="9" spans="1:26">
      <c r="A9" s="8" t="s">
        <v>36</v>
      </c>
      <c r="B9" s="5">
        <f>Luglio!B12</f>
        <v>0</v>
      </c>
      <c r="C9" s="6">
        <f>Luglio!F33</f>
        <v>0</v>
      </c>
      <c r="D9" s="9">
        <f t="shared" si="0"/>
        <v>0</v>
      </c>
      <c r="N9" s="40" t="str">
        <f>Gennaio!D12</f>
        <v>Pulizie e lavanderia</v>
      </c>
      <c r="O9" s="75">
        <f>Gennaio!E12</f>
        <v>0</v>
      </c>
      <c r="P9" s="75">
        <f>Febbraio!E12</f>
        <v>0</v>
      </c>
      <c r="Q9" s="75">
        <f>Marzo!E12</f>
        <v>0</v>
      </c>
      <c r="R9" s="75">
        <f>Aprile!E12</f>
        <v>0</v>
      </c>
      <c r="S9" s="75">
        <f>Maggio!E12</f>
        <v>0</v>
      </c>
      <c r="T9" s="75">
        <f>Giugno!E12</f>
        <v>0</v>
      </c>
      <c r="U9" s="75">
        <f>Luglio!E12</f>
        <v>0</v>
      </c>
      <c r="V9" s="75">
        <f>Agosto!E12</f>
        <v>0</v>
      </c>
      <c r="W9" s="75">
        <f>Settembre!E12</f>
        <v>0</v>
      </c>
      <c r="X9" s="75">
        <f>Ottobre!E12</f>
        <v>0</v>
      </c>
      <c r="Y9" s="75">
        <f>Novembre!E12</f>
        <v>0</v>
      </c>
      <c r="Z9" s="75">
        <f>Dicembre!E12</f>
        <v>0</v>
      </c>
    </row>
    <row r="10" spans="1:26" ht="15.75" thickBot="1">
      <c r="A10" s="8" t="s">
        <v>37</v>
      </c>
      <c r="B10" s="5">
        <f>Agosto!B12</f>
        <v>0</v>
      </c>
      <c r="C10" s="6">
        <f>Agosto!F33</f>
        <v>0</v>
      </c>
      <c r="D10" s="9">
        <f t="shared" si="0"/>
        <v>0</v>
      </c>
      <c r="N10" s="84" t="str">
        <f>Gennaio!D13</f>
        <v>Arredamento e Varie</v>
      </c>
      <c r="O10" s="85">
        <f>Gennaio!E13</f>
        <v>0</v>
      </c>
      <c r="P10" s="85">
        <f>Febbraio!E13</f>
        <v>0</v>
      </c>
      <c r="Q10" s="85">
        <f>Marzo!E13</f>
        <v>0</v>
      </c>
      <c r="R10" s="85">
        <f>Aprile!E13</f>
        <v>0</v>
      </c>
      <c r="S10" s="85">
        <f>Maggio!E13</f>
        <v>0</v>
      </c>
      <c r="T10" s="85">
        <f>Giugno!E13</f>
        <v>0</v>
      </c>
      <c r="U10" s="85">
        <f>Luglio!E13</f>
        <v>0</v>
      </c>
      <c r="V10" s="85">
        <f>Agosto!E13</f>
        <v>0</v>
      </c>
      <c r="W10" s="85">
        <f>Settembre!E13</f>
        <v>0</v>
      </c>
      <c r="X10" s="85">
        <f>Ottobre!E13</f>
        <v>0</v>
      </c>
      <c r="Y10" s="85">
        <f>Novembre!E13</f>
        <v>0</v>
      </c>
      <c r="Z10" s="85">
        <f>Dicembre!E13</f>
        <v>0</v>
      </c>
    </row>
    <row r="11" spans="1:26">
      <c r="A11" s="8" t="s">
        <v>38</v>
      </c>
      <c r="B11" s="5">
        <f>Settembre!B12</f>
        <v>0</v>
      </c>
      <c r="C11" s="6">
        <f>Settembre!F33</f>
        <v>0</v>
      </c>
      <c r="D11" s="9">
        <f t="shared" si="0"/>
        <v>0</v>
      </c>
      <c r="N11" s="82" t="str">
        <f>Gennaio!D14</f>
        <v>Spese Auto 1</v>
      </c>
      <c r="O11" s="83">
        <f>Gennaio!E14</f>
        <v>0</v>
      </c>
      <c r="P11" s="83">
        <f>Febbraio!E14</f>
        <v>0</v>
      </c>
      <c r="Q11" s="83">
        <f>Marzo!E14</f>
        <v>0</v>
      </c>
      <c r="R11" s="83">
        <f>Aprile!E14</f>
        <v>0</v>
      </c>
      <c r="S11" s="83">
        <f>Maggio!E14</f>
        <v>0</v>
      </c>
      <c r="T11" s="83">
        <f>Giugno!E14</f>
        <v>0</v>
      </c>
      <c r="U11" s="83">
        <f>Luglio!E14</f>
        <v>0</v>
      </c>
      <c r="V11" s="83">
        <f>Agosto!E14</f>
        <v>0</v>
      </c>
      <c r="W11" s="83">
        <f>Settembre!E14</f>
        <v>0</v>
      </c>
      <c r="X11" s="83">
        <f>Ottobre!E14</f>
        <v>0</v>
      </c>
      <c r="Y11" s="83">
        <f>Novembre!E14</f>
        <v>0</v>
      </c>
      <c r="Z11" s="83">
        <f>Dicembre!E14</f>
        <v>0</v>
      </c>
    </row>
    <row r="12" spans="1:26">
      <c r="A12" s="8" t="s">
        <v>39</v>
      </c>
      <c r="B12" s="5">
        <f>Ottobre!B12</f>
        <v>0</v>
      </c>
      <c r="C12" s="6">
        <f>Ottobre!F33</f>
        <v>0</v>
      </c>
      <c r="D12" s="9">
        <f t="shared" si="0"/>
        <v>0</v>
      </c>
      <c r="N12" s="40" t="str">
        <f>Gennaio!D15</f>
        <v>Carburante Auto 1</v>
      </c>
      <c r="O12" s="75">
        <f>Gennaio!E15</f>
        <v>0</v>
      </c>
      <c r="P12" s="42">
        <f>Febbraio!E15</f>
        <v>0</v>
      </c>
      <c r="Q12" s="42">
        <f>Marzo!E15</f>
        <v>0</v>
      </c>
      <c r="R12" s="42">
        <f>Aprile!E15</f>
        <v>0</v>
      </c>
      <c r="S12" s="42">
        <f>Maggio!E15</f>
        <v>0</v>
      </c>
      <c r="T12" s="42">
        <f>Giugno!E15</f>
        <v>0</v>
      </c>
      <c r="U12" s="42">
        <f>Luglio!E15</f>
        <v>0</v>
      </c>
      <c r="V12" s="42">
        <f>Agosto!E15</f>
        <v>0</v>
      </c>
      <c r="W12" s="42">
        <f>Settembre!E15</f>
        <v>0</v>
      </c>
      <c r="X12" s="42">
        <f>Ottobre!E15</f>
        <v>0</v>
      </c>
      <c r="Y12" s="42">
        <f>Novembre!E15</f>
        <v>0</v>
      </c>
      <c r="Z12" s="42">
        <f>Dicembre!E15</f>
        <v>0</v>
      </c>
    </row>
    <row r="13" spans="1:26">
      <c r="A13" s="8" t="s">
        <v>40</v>
      </c>
      <c r="B13" s="5">
        <f>Novembre!B12</f>
        <v>0</v>
      </c>
      <c r="C13" s="6">
        <f>Novembre!F33</f>
        <v>0</v>
      </c>
      <c r="D13" s="9">
        <f t="shared" si="0"/>
        <v>0</v>
      </c>
      <c r="N13" s="40" t="str">
        <f>Gennaio!D16</f>
        <v>Spese Auto 2</v>
      </c>
      <c r="O13" s="42">
        <f>Gennaio!E16</f>
        <v>0</v>
      </c>
      <c r="P13" s="75">
        <f>Febbraio!E16</f>
        <v>0</v>
      </c>
      <c r="Q13" s="75">
        <f>Marzo!E16</f>
        <v>0</v>
      </c>
      <c r="R13" s="75">
        <f>Aprile!E16</f>
        <v>0</v>
      </c>
      <c r="S13" s="75">
        <f>Maggio!E16</f>
        <v>0</v>
      </c>
      <c r="T13" s="75">
        <f>Giugno!E16</f>
        <v>0</v>
      </c>
      <c r="U13" s="75">
        <f>Luglio!E16</f>
        <v>0</v>
      </c>
      <c r="V13" s="75">
        <f>Agosto!E16</f>
        <v>0</v>
      </c>
      <c r="W13" s="75">
        <f>Settembre!E16</f>
        <v>0</v>
      </c>
      <c r="X13" s="75">
        <f>Ottobre!E16</f>
        <v>0</v>
      </c>
      <c r="Y13" s="75">
        <f>Novembre!E16</f>
        <v>0</v>
      </c>
      <c r="Z13" s="75">
        <f>Dicembre!E16</f>
        <v>0</v>
      </c>
    </row>
    <row r="14" spans="1:26" ht="15" customHeight="1" thickBot="1">
      <c r="A14" s="10" t="s">
        <v>41</v>
      </c>
      <c r="B14" s="11">
        <f>Dicembre!B12</f>
        <v>0</v>
      </c>
      <c r="C14" s="12">
        <f>Dicembre!F33</f>
        <v>0</v>
      </c>
      <c r="D14" s="13">
        <f>B14-C14</f>
        <v>0</v>
      </c>
      <c r="N14" s="40" t="str">
        <f>Gennaio!D17</f>
        <v>Carburante Auto 2</v>
      </c>
      <c r="O14" s="75">
        <f>Gennaio!E17</f>
        <v>0</v>
      </c>
      <c r="P14" s="42">
        <f>Febbraio!E17</f>
        <v>0</v>
      </c>
      <c r="Q14" s="42">
        <f>Marzo!E17</f>
        <v>0</v>
      </c>
      <c r="R14" s="42">
        <f>Aprile!E17</f>
        <v>0</v>
      </c>
      <c r="S14" s="42">
        <f>Maggio!E17</f>
        <v>0</v>
      </c>
      <c r="T14" s="42">
        <f>Giugno!E17</f>
        <v>0</v>
      </c>
      <c r="U14" s="42">
        <f>Luglio!E17</f>
        <v>0</v>
      </c>
      <c r="V14" s="42">
        <f>Agosto!E17</f>
        <v>0</v>
      </c>
      <c r="W14" s="42">
        <f>Settembre!E17</f>
        <v>0</v>
      </c>
      <c r="X14" s="42">
        <f>Ottobre!E17</f>
        <v>0</v>
      </c>
      <c r="Y14" s="42">
        <f>Novembre!E17</f>
        <v>0</v>
      </c>
      <c r="Z14" s="42">
        <f>Dicembre!E17</f>
        <v>0</v>
      </c>
    </row>
    <row r="15" spans="1:26" ht="15" customHeight="1" thickTop="1" thickBot="1">
      <c r="A15" s="76" t="s">
        <v>46</v>
      </c>
      <c r="B15" s="15">
        <f>SUM(B3:B14)</f>
        <v>0</v>
      </c>
      <c r="C15" s="16">
        <f>SUM(C3:C14)</f>
        <v>0</v>
      </c>
      <c r="D15" s="77">
        <f>SUM(D3:D14)</f>
        <v>0</v>
      </c>
      <c r="N15" s="40" t="str">
        <f>Gennaio!D18</f>
        <v>Spese Scooter</v>
      </c>
      <c r="O15" s="75">
        <f>Gennaio!E18</f>
        <v>0</v>
      </c>
      <c r="P15" s="75">
        <f>Febbraio!E18</f>
        <v>0</v>
      </c>
      <c r="Q15" s="75">
        <f>Marzo!E18</f>
        <v>0</v>
      </c>
      <c r="R15" s="75">
        <f>Aprile!E18</f>
        <v>0</v>
      </c>
      <c r="S15" s="75">
        <f>Maggio!E18</f>
        <v>0</v>
      </c>
      <c r="T15" s="75">
        <f>Giugno!E18</f>
        <v>0</v>
      </c>
      <c r="U15" s="75">
        <f>Luglio!E18</f>
        <v>0</v>
      </c>
      <c r="V15" s="75">
        <f>Agosto!E18</f>
        <v>0</v>
      </c>
      <c r="W15" s="75">
        <f>Settembre!E18</f>
        <v>0</v>
      </c>
      <c r="X15" s="75">
        <f>Ottobre!E18</f>
        <v>0</v>
      </c>
      <c r="Y15" s="75">
        <f>Novembre!E18</f>
        <v>0</v>
      </c>
      <c r="Z15" s="75">
        <f>Dicembre!E18</f>
        <v>0</v>
      </c>
    </row>
    <row r="16" spans="1:26" ht="15" customHeight="1" thickBot="1">
      <c r="N16" s="84" t="str">
        <f>Gennaio!D19</f>
        <v>Carburante Scooter</v>
      </c>
      <c r="O16" s="85">
        <f>Gennaio!E19</f>
        <v>0</v>
      </c>
      <c r="P16" s="85">
        <f>Febbraio!E19</f>
        <v>0</v>
      </c>
      <c r="Q16" s="85">
        <f>Marzo!E19</f>
        <v>0</v>
      </c>
      <c r="R16" s="85">
        <f>Aprile!E19</f>
        <v>0</v>
      </c>
      <c r="S16" s="85">
        <f>Maggio!E19</f>
        <v>0</v>
      </c>
      <c r="T16" s="85">
        <f>Giugno!E19</f>
        <v>0</v>
      </c>
      <c r="U16" s="85">
        <f>Luglio!E19</f>
        <v>0</v>
      </c>
      <c r="V16" s="85">
        <f>Agosto!E19</f>
        <v>0</v>
      </c>
      <c r="W16" s="85">
        <f>Settembre!E19</f>
        <v>0</v>
      </c>
      <c r="X16" s="85">
        <f>Ottobre!E19</f>
        <v>0</v>
      </c>
      <c r="Y16" s="85">
        <f>Novembre!E19</f>
        <v>0</v>
      </c>
      <c r="Z16" s="85">
        <f>Dicembre!E19</f>
        <v>0</v>
      </c>
    </row>
    <row r="17" spans="1:26" ht="15" customHeight="1" thickBot="1">
      <c r="A17" s="78" t="s">
        <v>72</v>
      </c>
      <c r="B17" s="79" t="e">
        <f>AVERAGEIF(B3:B14,"&gt;0")</f>
        <v>#DIV/0!</v>
      </c>
      <c r="C17" s="80" t="e">
        <f>AVERAGEIF(C3:C14,"&gt;0")</f>
        <v>#DIV/0!</v>
      </c>
      <c r="D17" s="81" t="e">
        <f>B17-C17</f>
        <v>#DIV/0!</v>
      </c>
      <c r="N17" s="82" t="str">
        <f>Gennaio!D20</f>
        <v>Bar / Tabacchi</v>
      </c>
      <c r="O17" s="83">
        <f>Gennaio!E20</f>
        <v>0</v>
      </c>
      <c r="P17" s="83">
        <f>Febbraio!E20</f>
        <v>0</v>
      </c>
      <c r="Q17" s="83">
        <f>Marzo!E20</f>
        <v>0</v>
      </c>
      <c r="R17" s="83">
        <f>Aprile!E20</f>
        <v>0</v>
      </c>
      <c r="S17" s="83">
        <f>Maggio!E20</f>
        <v>0</v>
      </c>
      <c r="T17" s="83">
        <f>Giugno!E20</f>
        <v>0</v>
      </c>
      <c r="U17" s="83">
        <f>Luglio!E20</f>
        <v>0</v>
      </c>
      <c r="V17" s="83">
        <f>Agosto!E20</f>
        <v>0</v>
      </c>
      <c r="W17" s="83">
        <f>Settembre!E20</f>
        <v>0</v>
      </c>
      <c r="X17" s="83">
        <f>Ottobre!E20</f>
        <v>0</v>
      </c>
      <c r="Y17" s="83">
        <f>Novembre!E20</f>
        <v>0</v>
      </c>
      <c r="Z17" s="83">
        <f>Dicembre!E20</f>
        <v>0</v>
      </c>
    </row>
    <row r="18" spans="1:26" ht="15" customHeight="1" thickBot="1">
      <c r="A18" s="78" t="s">
        <v>73</v>
      </c>
      <c r="B18" s="79">
        <v>0</v>
      </c>
      <c r="C18" s="80">
        <v>0</v>
      </c>
      <c r="D18" s="81">
        <f>B18-C18</f>
        <v>0</v>
      </c>
      <c r="N18" s="40" t="str">
        <f>Gennaio!D21</f>
        <v>Pizzeria / Ristorante</v>
      </c>
      <c r="O18" s="75">
        <f>Gennaio!E21</f>
        <v>0</v>
      </c>
      <c r="P18" s="42">
        <f>Febbraio!E21</f>
        <v>0</v>
      </c>
      <c r="Q18" s="42">
        <f>Marzo!E21</f>
        <v>0</v>
      </c>
      <c r="R18" s="42">
        <f>Aprile!E21</f>
        <v>0</v>
      </c>
      <c r="S18" s="42">
        <f>Maggio!E21</f>
        <v>0</v>
      </c>
      <c r="T18" s="42">
        <f>Giugno!E21</f>
        <v>0</v>
      </c>
      <c r="U18" s="42">
        <f>Luglio!E21</f>
        <v>0</v>
      </c>
      <c r="V18" s="42">
        <f>Agosto!E21</f>
        <v>0</v>
      </c>
      <c r="W18" s="42">
        <f>Settembre!E21</f>
        <v>0</v>
      </c>
      <c r="X18" s="42">
        <f>Ottobre!E21</f>
        <v>0</v>
      </c>
      <c r="Y18" s="42">
        <f>Novembre!E21</f>
        <v>0</v>
      </c>
      <c r="Z18" s="42">
        <f>Dicembre!E21</f>
        <v>0</v>
      </c>
    </row>
    <row r="19" spans="1:26" ht="15" customHeight="1" thickBot="1">
      <c r="A19" s="23"/>
      <c r="E19" s="153" t="s">
        <v>44</v>
      </c>
      <c r="F19" s="153"/>
      <c r="G19" s="153"/>
      <c r="H19" s="153"/>
      <c r="I19" s="153"/>
      <c r="J19" s="153"/>
      <c r="K19" s="153"/>
      <c r="L19" s="153"/>
      <c r="N19" s="84" t="str">
        <f>Gennaio!D22</f>
        <v>Pranzo a Lavoro</v>
      </c>
      <c r="O19" s="85">
        <f>Gennaio!E22</f>
        <v>0</v>
      </c>
      <c r="P19" s="87">
        <f>Febbraio!E22</f>
        <v>0</v>
      </c>
      <c r="Q19" s="87">
        <f>Marzo!E22</f>
        <v>0</v>
      </c>
      <c r="R19" s="87">
        <f>Aprile!E22</f>
        <v>0</v>
      </c>
      <c r="S19" s="87">
        <f>Maggio!E22</f>
        <v>0</v>
      </c>
      <c r="T19" s="87">
        <f>Giugno!E22</f>
        <v>0</v>
      </c>
      <c r="U19" s="87">
        <f>Luglio!E22</f>
        <v>0</v>
      </c>
      <c r="V19" s="87">
        <f>Agosto!E22</f>
        <v>0</v>
      </c>
      <c r="W19" s="87">
        <f>Settembre!E22</f>
        <v>0</v>
      </c>
      <c r="X19" s="87">
        <f>Ottobre!E22</f>
        <v>0</v>
      </c>
      <c r="Y19" s="87">
        <f>Novembre!E22</f>
        <v>0</v>
      </c>
      <c r="Z19" s="87">
        <f>Dicembre!E22</f>
        <v>0</v>
      </c>
    </row>
    <row r="20" spans="1:26" ht="15" customHeight="1">
      <c r="E20" s="18"/>
      <c r="F20" s="18"/>
      <c r="G20" s="18"/>
      <c r="H20" s="18"/>
      <c r="I20" s="18"/>
      <c r="J20" s="18"/>
      <c r="K20" s="18"/>
      <c r="L20" s="18"/>
      <c r="N20" s="82" t="str">
        <f>Gennaio!D23</f>
        <v>Farmacia</v>
      </c>
      <c r="O20" s="83">
        <f>Gennaio!E23</f>
        <v>0</v>
      </c>
      <c r="P20" s="86">
        <f>Febbraio!E23</f>
        <v>0</v>
      </c>
      <c r="Q20" s="86">
        <f>Marzo!E23</f>
        <v>0</v>
      </c>
      <c r="R20" s="86">
        <f>Aprile!E23</f>
        <v>0</v>
      </c>
      <c r="S20" s="86">
        <f>Maggio!E23</f>
        <v>0</v>
      </c>
      <c r="T20" s="86">
        <f>Giugno!E23</f>
        <v>0</v>
      </c>
      <c r="U20" s="86">
        <f>Luglio!E23</f>
        <v>0</v>
      </c>
      <c r="V20" s="86">
        <f>Agosto!E23</f>
        <v>0</v>
      </c>
      <c r="W20" s="86">
        <f>Settembre!E23</f>
        <v>0</v>
      </c>
      <c r="X20" s="86">
        <f>Ottobre!E23</f>
        <v>0</v>
      </c>
      <c r="Y20" s="86">
        <f>Novembre!E23</f>
        <v>0</v>
      </c>
      <c r="Z20" s="86">
        <f>Dicembre!E23</f>
        <v>0</v>
      </c>
    </row>
    <row r="21" spans="1:26" ht="15" customHeight="1">
      <c r="E21" s="18"/>
      <c r="F21" s="18"/>
      <c r="G21" s="18"/>
      <c r="H21" s="18"/>
      <c r="I21" s="18"/>
      <c r="J21" s="18"/>
      <c r="K21" s="18"/>
      <c r="L21" s="18"/>
      <c r="N21" s="40" t="str">
        <f>Gennaio!D24</f>
        <v>Spese Mediche</v>
      </c>
      <c r="O21" s="75">
        <f>Gennaio!E24</f>
        <v>0</v>
      </c>
      <c r="P21" s="75">
        <f>Febbraio!E24</f>
        <v>0</v>
      </c>
      <c r="Q21" s="75">
        <f>Marzo!E24</f>
        <v>0</v>
      </c>
      <c r="R21" s="75">
        <f>Aprile!E24</f>
        <v>0</v>
      </c>
      <c r="S21" s="75">
        <f>Maggio!E24</f>
        <v>0</v>
      </c>
      <c r="T21" s="75">
        <f>Giugno!E24</f>
        <v>0</v>
      </c>
      <c r="U21" s="75">
        <f>Luglio!E24</f>
        <v>0</v>
      </c>
      <c r="V21" s="75">
        <f>Agosto!E24</f>
        <v>0</v>
      </c>
      <c r="W21" s="75">
        <f>Settembre!E24</f>
        <v>0</v>
      </c>
      <c r="X21" s="75">
        <f>Ottobre!E24</f>
        <v>0</v>
      </c>
      <c r="Y21" s="75">
        <f>Novembre!E24</f>
        <v>0</v>
      </c>
      <c r="Z21" s="75">
        <f>Dicembre!E24</f>
        <v>0</v>
      </c>
    </row>
    <row r="22" spans="1:26" ht="15" customHeight="1">
      <c r="E22" s="18"/>
      <c r="F22" s="18"/>
      <c r="G22" s="18"/>
      <c r="H22" s="18"/>
      <c r="I22" s="18"/>
      <c r="J22" s="18"/>
      <c r="K22" s="18"/>
      <c r="L22" s="18"/>
      <c r="N22" s="40" t="str">
        <f>Gennaio!D25</f>
        <v>Capelli/Estetista/Cosmetica</v>
      </c>
      <c r="O22" s="42">
        <f>Gennaio!E25</f>
        <v>0</v>
      </c>
      <c r="P22" s="42">
        <f>Febbraio!E25</f>
        <v>0</v>
      </c>
      <c r="Q22" s="42">
        <f>Marzo!E25</f>
        <v>0</v>
      </c>
      <c r="R22" s="42">
        <f>Aprile!E25</f>
        <v>0</v>
      </c>
      <c r="S22" s="42">
        <f>Maggio!E25</f>
        <v>0</v>
      </c>
      <c r="T22" s="42">
        <f>Giugno!E25</f>
        <v>0</v>
      </c>
      <c r="U22" s="42">
        <f>Luglio!E25</f>
        <v>0</v>
      </c>
      <c r="V22" s="42">
        <f>Agosto!E25</f>
        <v>0</v>
      </c>
      <c r="W22" s="42">
        <f>Settembre!E25</f>
        <v>0</v>
      </c>
      <c r="X22" s="42">
        <f>Ottobre!E25</f>
        <v>0</v>
      </c>
      <c r="Y22" s="42">
        <f>Novembre!E25</f>
        <v>0</v>
      </c>
      <c r="Z22" s="42">
        <f>Dicembre!E25</f>
        <v>0</v>
      </c>
    </row>
    <row r="23" spans="1:26" ht="15" customHeight="1" thickBot="1">
      <c r="E23" s="18"/>
      <c r="F23" s="18"/>
      <c r="G23" s="18"/>
      <c r="H23" s="18"/>
      <c r="I23" s="18"/>
      <c r="J23" s="18"/>
      <c r="K23" s="18"/>
      <c r="L23" s="18"/>
      <c r="N23" s="84" t="str">
        <f>Gennaio!D26</f>
        <v>Abbigliamento</v>
      </c>
      <c r="O23" s="87">
        <f>Gennaio!E26</f>
        <v>0</v>
      </c>
      <c r="P23" s="87">
        <f>Febbraio!E26</f>
        <v>0</v>
      </c>
      <c r="Q23" s="87">
        <f>Marzo!E26</f>
        <v>0</v>
      </c>
      <c r="R23" s="87">
        <f>Aprile!E26</f>
        <v>0</v>
      </c>
      <c r="S23" s="87">
        <f>Maggio!E26</f>
        <v>0</v>
      </c>
      <c r="T23" s="87">
        <f>Giugno!E26</f>
        <v>0</v>
      </c>
      <c r="U23" s="87">
        <f>Luglio!E26</f>
        <v>0</v>
      </c>
      <c r="V23" s="87">
        <f>Agosto!E26</f>
        <v>0</v>
      </c>
      <c r="W23" s="87">
        <f>Settembre!E26</f>
        <v>0</v>
      </c>
      <c r="X23" s="87">
        <f>Ottobre!E26</f>
        <v>0</v>
      </c>
      <c r="Y23" s="87">
        <f>Novembre!E26</f>
        <v>0</v>
      </c>
      <c r="Z23" s="87">
        <f>Dicembre!E26</f>
        <v>0</v>
      </c>
    </row>
    <row r="24" spans="1:26">
      <c r="E24" s="18"/>
      <c r="F24" s="18"/>
      <c r="G24" s="18"/>
      <c r="H24" s="18"/>
      <c r="I24" s="18"/>
      <c r="J24" s="18"/>
      <c r="K24" s="18"/>
      <c r="L24" s="18"/>
      <c r="N24" s="82" t="str">
        <f>Gennaio!D27</f>
        <v>Istruzione</v>
      </c>
      <c r="O24" s="83">
        <f>Gennaio!E27</f>
        <v>0</v>
      </c>
      <c r="P24" s="86">
        <f>Febbraio!E27</f>
        <v>0</v>
      </c>
      <c r="Q24" s="86">
        <f>Marzo!E27</f>
        <v>0</v>
      </c>
      <c r="R24" s="86">
        <f>Aprile!E27</f>
        <v>0</v>
      </c>
      <c r="S24" s="86">
        <f>Maggio!E27</f>
        <v>0</v>
      </c>
      <c r="T24" s="86">
        <f>Giugno!E27</f>
        <v>0</v>
      </c>
      <c r="U24" s="86">
        <f>Luglio!E27</f>
        <v>0</v>
      </c>
      <c r="V24" s="86">
        <f>Agosto!E27</f>
        <v>0</v>
      </c>
      <c r="W24" s="86">
        <f>Settembre!E27</f>
        <v>0</v>
      </c>
      <c r="X24" s="86">
        <f>Ottobre!E27</f>
        <v>0</v>
      </c>
      <c r="Y24" s="86">
        <f>Novembre!E27</f>
        <v>0</v>
      </c>
      <c r="Z24" s="86">
        <f>Dicembre!E27</f>
        <v>0</v>
      </c>
    </row>
    <row r="25" spans="1:26">
      <c r="E25" s="18"/>
      <c r="F25" s="18"/>
      <c r="G25" s="18"/>
      <c r="H25" s="18"/>
      <c r="I25" s="18"/>
      <c r="J25" s="18"/>
      <c r="K25" s="18"/>
      <c r="L25" s="18"/>
      <c r="N25" s="40" t="str">
        <f>Gennaio!D28</f>
        <v>Hobbies</v>
      </c>
      <c r="O25" s="42">
        <f>Gennaio!E28</f>
        <v>0</v>
      </c>
      <c r="P25" s="75">
        <f>Febbraio!E28</f>
        <v>0</v>
      </c>
      <c r="Q25" s="75">
        <f>Marzo!E28</f>
        <v>0</v>
      </c>
      <c r="R25" s="75">
        <f>Aprile!E28</f>
        <v>0</v>
      </c>
      <c r="S25" s="75">
        <f>Maggio!E28</f>
        <v>0</v>
      </c>
      <c r="T25" s="75">
        <f>Giugno!E28</f>
        <v>0</v>
      </c>
      <c r="U25" s="75">
        <f>Luglio!E28</f>
        <v>0</v>
      </c>
      <c r="V25" s="75">
        <f>Agosto!E28</f>
        <v>0</v>
      </c>
      <c r="W25" s="75">
        <f>Settembre!E28</f>
        <v>0</v>
      </c>
      <c r="X25" s="75">
        <f>Ottobre!E28</f>
        <v>0</v>
      </c>
      <c r="Y25" s="75">
        <f>Novembre!E28</f>
        <v>0</v>
      </c>
      <c r="Z25" s="75">
        <f>Dicembre!E28</f>
        <v>0</v>
      </c>
    </row>
    <row r="26" spans="1:26">
      <c r="E26" s="18"/>
      <c r="F26" s="18"/>
      <c r="G26" s="18"/>
      <c r="H26" s="18"/>
      <c r="I26" s="18"/>
      <c r="J26" s="18"/>
      <c r="K26" s="18"/>
      <c r="L26" s="18"/>
      <c r="N26" s="40" t="str">
        <f>Gennaio!D29</f>
        <v>Regali</v>
      </c>
      <c r="O26" s="75">
        <f>Gennaio!E29</f>
        <v>0</v>
      </c>
      <c r="P26" s="42">
        <f>Febbraio!E29</f>
        <v>0</v>
      </c>
      <c r="Q26" s="42">
        <f>Marzo!E29</f>
        <v>0</v>
      </c>
      <c r="R26" s="42">
        <f>Aprile!E29</f>
        <v>0</v>
      </c>
      <c r="S26" s="42">
        <f>Maggio!E29</f>
        <v>0</v>
      </c>
      <c r="T26" s="42">
        <f>Giugno!E29</f>
        <v>0</v>
      </c>
      <c r="U26" s="42">
        <f>Luglio!E29</f>
        <v>0</v>
      </c>
      <c r="V26" s="42">
        <f>Agosto!E29</f>
        <v>0</v>
      </c>
      <c r="W26" s="42">
        <f>Settembre!E29</f>
        <v>0</v>
      </c>
      <c r="X26" s="42">
        <f>Ottobre!E29</f>
        <v>0</v>
      </c>
      <c r="Y26" s="42">
        <f>Novembre!E29</f>
        <v>0</v>
      </c>
      <c r="Z26" s="42">
        <f>Dicembre!E29</f>
        <v>0</v>
      </c>
    </row>
    <row r="27" spans="1:26">
      <c r="E27" s="18"/>
      <c r="F27" s="18"/>
      <c r="G27" s="18"/>
      <c r="H27" s="18"/>
      <c r="I27" s="18"/>
      <c r="J27" s="18"/>
      <c r="K27" s="18"/>
      <c r="L27" s="18"/>
      <c r="N27" s="40" t="str">
        <f>Gennaio!D30</f>
        <v>Altro</v>
      </c>
      <c r="O27" s="75">
        <f>Gennaio!E30</f>
        <v>0</v>
      </c>
      <c r="P27" s="75">
        <f>Febbraio!E30</f>
        <v>0</v>
      </c>
      <c r="Q27" s="75">
        <f>Marzo!E30</f>
        <v>0</v>
      </c>
      <c r="R27" s="75">
        <f>Aprile!E30</f>
        <v>0</v>
      </c>
      <c r="S27" s="75">
        <f>Maggio!E30</f>
        <v>0</v>
      </c>
      <c r="T27" s="75">
        <f>Giugno!E30</f>
        <v>0</v>
      </c>
      <c r="U27" s="75">
        <f>Luglio!E30</f>
        <v>0</v>
      </c>
      <c r="V27" s="75">
        <f>Agosto!E30</f>
        <v>0</v>
      </c>
      <c r="W27" s="75">
        <f>Settembre!E30</f>
        <v>0</v>
      </c>
      <c r="X27" s="75">
        <f>Ottobre!E30</f>
        <v>0</v>
      </c>
      <c r="Y27" s="75">
        <f>Novembre!E30</f>
        <v>0</v>
      </c>
      <c r="Z27" s="75">
        <f>Dicembre!E30</f>
        <v>0</v>
      </c>
    </row>
    <row r="28" spans="1:26">
      <c r="E28" s="18"/>
      <c r="F28" s="18"/>
      <c r="G28" s="18"/>
      <c r="H28" s="18"/>
      <c r="I28" s="18"/>
      <c r="J28" s="18"/>
      <c r="K28" s="18"/>
      <c r="L28" s="18"/>
      <c r="N28" s="40" t="str">
        <f>Gennaio!D31</f>
        <v>-</v>
      </c>
      <c r="O28" s="42">
        <f>Gennaio!E31</f>
        <v>0</v>
      </c>
      <c r="P28" s="42">
        <f>Febbraio!E31</f>
        <v>0</v>
      </c>
      <c r="Q28" s="42">
        <f>Marzo!E31</f>
        <v>0</v>
      </c>
      <c r="R28" s="42">
        <f>Aprile!E31</f>
        <v>0</v>
      </c>
      <c r="S28" s="42">
        <f>Maggio!E31</f>
        <v>0</v>
      </c>
      <c r="T28" s="42">
        <f>Giugno!E31</f>
        <v>0</v>
      </c>
      <c r="U28" s="42">
        <f>Luglio!E31</f>
        <v>0</v>
      </c>
      <c r="V28" s="42">
        <f>Agosto!E31</f>
        <v>0</v>
      </c>
      <c r="W28" s="42">
        <f>Settembre!E31</f>
        <v>0</v>
      </c>
      <c r="X28" s="42">
        <f>Ottobre!E31</f>
        <v>0</v>
      </c>
      <c r="Y28" s="42">
        <f>Novembre!E31</f>
        <v>0</v>
      </c>
      <c r="Z28" s="42">
        <f>Dicembre!E31</f>
        <v>0</v>
      </c>
    </row>
    <row r="29" spans="1:26">
      <c r="E29" s="18"/>
      <c r="F29" s="18"/>
      <c r="G29" s="18"/>
      <c r="H29" s="18"/>
      <c r="I29" s="18"/>
      <c r="J29" s="18"/>
      <c r="K29" s="18"/>
      <c r="L29" s="18"/>
      <c r="N29" s="40" t="str">
        <f>Gennaio!D32</f>
        <v>-</v>
      </c>
      <c r="O29" s="75">
        <f>Gennaio!E32</f>
        <v>0</v>
      </c>
      <c r="P29" s="75">
        <f>Febbraio!E32</f>
        <v>0</v>
      </c>
      <c r="Q29" s="75">
        <f>Marzo!E32</f>
        <v>0</v>
      </c>
      <c r="R29" s="75">
        <f>Aprile!E32</f>
        <v>0</v>
      </c>
      <c r="S29" s="75">
        <f>Maggio!E32</f>
        <v>0</v>
      </c>
      <c r="T29" s="75">
        <f>Giugno!E32</f>
        <v>0</v>
      </c>
      <c r="U29" s="75">
        <f>Luglio!E32</f>
        <v>0</v>
      </c>
      <c r="V29" s="75">
        <f>Agosto!E32</f>
        <v>0</v>
      </c>
      <c r="W29" s="75">
        <f>Settembre!E32</f>
        <v>0</v>
      </c>
      <c r="X29" s="75">
        <f>Ottobre!E32</f>
        <v>0</v>
      </c>
      <c r="Y29" s="75">
        <f>Novembre!E32</f>
        <v>0</v>
      </c>
      <c r="Z29" s="75">
        <f>Dicembre!E32</f>
        <v>0</v>
      </c>
    </row>
    <row r="30" spans="1:26">
      <c r="E30" s="18"/>
      <c r="F30" s="18"/>
      <c r="G30" s="18"/>
      <c r="H30" s="18"/>
      <c r="I30" s="18"/>
      <c r="J30" s="18"/>
      <c r="K30" s="18"/>
      <c r="L30" s="18"/>
    </row>
    <row r="31" spans="1:26">
      <c r="E31" s="18"/>
      <c r="F31" s="18"/>
      <c r="G31" s="18"/>
      <c r="H31" s="18"/>
      <c r="I31" s="18"/>
      <c r="J31" s="18"/>
      <c r="K31" s="18"/>
      <c r="L31" s="18"/>
    </row>
    <row r="32" spans="1:26">
      <c r="E32" s="18"/>
      <c r="F32" s="18"/>
      <c r="G32" s="18"/>
      <c r="H32" s="18"/>
      <c r="I32" s="18"/>
      <c r="J32" s="18"/>
      <c r="K32" s="18"/>
      <c r="L32" s="18"/>
    </row>
    <row r="33" spans="1:14">
      <c r="E33" s="18"/>
      <c r="F33" s="18"/>
      <c r="G33" s="18"/>
      <c r="H33" s="18"/>
      <c r="I33" s="18"/>
      <c r="J33" s="18"/>
      <c r="K33" s="18"/>
      <c r="L33" s="18"/>
    </row>
    <row r="34" spans="1:14">
      <c r="E34" s="18"/>
      <c r="F34" s="18"/>
      <c r="G34" s="18"/>
      <c r="H34" s="18"/>
      <c r="I34" s="18"/>
      <c r="J34" s="18"/>
      <c r="K34" s="18"/>
      <c r="L34" s="18"/>
    </row>
    <row r="37" spans="1:14"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>
      <c r="A38" s="1"/>
      <c r="E38" s="18"/>
      <c r="F38" s="41"/>
      <c r="G38" s="18"/>
      <c r="H38" s="18"/>
      <c r="I38" s="18"/>
      <c r="J38" s="18"/>
      <c r="K38" s="18"/>
      <c r="L38" s="18"/>
      <c r="M38" s="18"/>
      <c r="N38" s="18"/>
    </row>
    <row r="39" spans="1:14">
      <c r="A39" s="1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>
      <c r="A40" s="1"/>
      <c r="E40" s="18"/>
      <c r="F40" s="41"/>
      <c r="G40" s="41"/>
      <c r="H40" s="18"/>
      <c r="I40" s="18"/>
      <c r="J40" s="18"/>
      <c r="K40" s="18"/>
      <c r="L40" s="18"/>
      <c r="M40" s="18"/>
      <c r="N40" s="18"/>
    </row>
    <row r="41" spans="1:14">
      <c r="A41" s="1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>
      <c r="A42" s="1"/>
      <c r="E42" s="18"/>
      <c r="F42" s="74"/>
      <c r="G42" s="18"/>
      <c r="H42" s="18"/>
      <c r="I42" s="18"/>
      <c r="J42" s="18"/>
      <c r="K42" s="18"/>
      <c r="L42" s="18"/>
      <c r="M42" s="18"/>
      <c r="N42" s="18"/>
    </row>
    <row r="43" spans="1:14">
      <c r="A43" s="1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>
      <c r="A44" s="1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>
      <c r="A45" s="1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>
      <c r="A46" s="1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>
      <c r="A47" s="1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>
      <c r="E48" s="18"/>
      <c r="F48" s="38"/>
      <c r="G48" s="38"/>
      <c r="H48" s="18"/>
      <c r="I48" s="18"/>
      <c r="J48" s="18"/>
      <c r="K48" s="18"/>
      <c r="L48" s="18"/>
      <c r="M48" s="18"/>
      <c r="N48" s="18"/>
    </row>
    <row r="49" spans="1:14">
      <c r="A49" s="1"/>
      <c r="E49" s="18"/>
      <c r="F49" s="18"/>
      <c r="G49" s="38"/>
      <c r="H49" s="18"/>
      <c r="I49" s="18"/>
      <c r="J49" s="18"/>
      <c r="K49" s="18"/>
      <c r="L49" s="18"/>
      <c r="M49" s="18"/>
      <c r="N49" s="18"/>
    </row>
    <row r="50" spans="1:14">
      <c r="A50" s="1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>
      <c r="A51" s="1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>
      <c r="A53" s="1"/>
      <c r="E53" s="18"/>
      <c r="F53" s="18"/>
      <c r="G53" s="18"/>
      <c r="H53" s="18"/>
      <c r="I53" s="18"/>
      <c r="J53" s="18"/>
      <c r="K53" s="18"/>
      <c r="L53" s="18"/>
      <c r="M53" s="18"/>
      <c r="N53" s="18"/>
    </row>
  </sheetData>
  <mergeCells count="3">
    <mergeCell ref="A1:D1"/>
    <mergeCell ref="E1:L1"/>
    <mergeCell ref="E19:L19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A8D3-37DD-460A-8B1A-0DABC2ACFCE5}">
  <dimension ref="A1:O38"/>
  <sheetViews>
    <sheetView zoomScaleNormal="100" workbookViewId="0">
      <selection activeCell="R20" sqref="R20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74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14:C19"/>
    <mergeCell ref="F14:F19"/>
    <mergeCell ref="C20:C22"/>
    <mergeCell ref="F20:F22"/>
    <mergeCell ref="C23:C26"/>
    <mergeCell ref="F23:F26"/>
    <mergeCell ref="A1:K1"/>
    <mergeCell ref="A2:B3"/>
    <mergeCell ref="C2:K3"/>
    <mergeCell ref="G4:K4"/>
    <mergeCell ref="C5:C13"/>
    <mergeCell ref="F5:F13"/>
    <mergeCell ref="A12:A13"/>
    <mergeCell ref="B12:B13"/>
    <mergeCell ref="C27:C32"/>
    <mergeCell ref="F27:F32"/>
    <mergeCell ref="C33:E34"/>
    <mergeCell ref="F33:F34"/>
    <mergeCell ref="A36:C38"/>
    <mergeCell ref="D36:F3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64ED2-D329-9C48-8FBD-2B2D0B0180C6}">
  <dimension ref="A1:O38"/>
  <sheetViews>
    <sheetView zoomScaleNormal="100" workbookViewId="0">
      <selection activeCell="A2" sqref="A2:B3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81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33:E34"/>
    <mergeCell ref="F33:F34"/>
    <mergeCell ref="A36:C38"/>
    <mergeCell ref="D36:F38"/>
    <mergeCell ref="C20:C22"/>
    <mergeCell ref="F20:F22"/>
    <mergeCell ref="C23:C26"/>
    <mergeCell ref="F23:F26"/>
    <mergeCell ref="C27:C32"/>
    <mergeCell ref="F27:F32"/>
    <mergeCell ref="C14:C19"/>
    <mergeCell ref="F14:F19"/>
    <mergeCell ref="A1:K1"/>
    <mergeCell ref="A2:B3"/>
    <mergeCell ref="C2:K3"/>
    <mergeCell ref="G4:K4"/>
    <mergeCell ref="C5:C13"/>
    <mergeCell ref="F5:F13"/>
    <mergeCell ref="A12:A13"/>
    <mergeCell ref="B12:B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7325-7F8E-4B68-B8EC-0CC33FA2A6CE}">
  <dimension ref="A1:O38"/>
  <sheetViews>
    <sheetView zoomScaleNormal="100" workbookViewId="0">
      <selection activeCell="A2" sqref="A2:B3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82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33:E34"/>
    <mergeCell ref="F33:F34"/>
    <mergeCell ref="A36:C38"/>
    <mergeCell ref="D36:F38"/>
    <mergeCell ref="C20:C22"/>
    <mergeCell ref="F20:F22"/>
    <mergeCell ref="C23:C26"/>
    <mergeCell ref="F23:F26"/>
    <mergeCell ref="C27:C32"/>
    <mergeCell ref="F27:F32"/>
    <mergeCell ref="A1:K1"/>
    <mergeCell ref="C14:C19"/>
    <mergeCell ref="F14:F19"/>
    <mergeCell ref="A2:B3"/>
    <mergeCell ref="C2:K3"/>
    <mergeCell ref="G4:K4"/>
    <mergeCell ref="C5:C13"/>
    <mergeCell ref="F5:F13"/>
    <mergeCell ref="A12:A13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28F08-C481-A241-9D1E-229202AE5CCA}">
  <dimension ref="A1:O38"/>
  <sheetViews>
    <sheetView zoomScaleNormal="100" workbookViewId="0">
      <selection activeCell="A2" sqref="A2:B3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83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33:E34"/>
    <mergeCell ref="F33:F34"/>
    <mergeCell ref="A36:C38"/>
    <mergeCell ref="D36:F38"/>
    <mergeCell ref="C20:C22"/>
    <mergeCell ref="F20:F22"/>
    <mergeCell ref="C23:C26"/>
    <mergeCell ref="F23:F26"/>
    <mergeCell ref="C27:C32"/>
    <mergeCell ref="F27:F32"/>
    <mergeCell ref="C14:C19"/>
    <mergeCell ref="F14:F19"/>
    <mergeCell ref="A1:K1"/>
    <mergeCell ref="A2:B3"/>
    <mergeCell ref="C2:K3"/>
    <mergeCell ref="G4:K4"/>
    <mergeCell ref="C5:C13"/>
    <mergeCell ref="F5:F13"/>
    <mergeCell ref="A12:A13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1573-3693-BE4D-AE5A-817E3B442DB6}">
  <dimension ref="A1:O38"/>
  <sheetViews>
    <sheetView zoomScaleNormal="100" workbookViewId="0">
      <selection activeCell="A2" sqref="A2:B3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84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33:E34"/>
    <mergeCell ref="F33:F34"/>
    <mergeCell ref="A36:C38"/>
    <mergeCell ref="D36:F38"/>
    <mergeCell ref="C20:C22"/>
    <mergeCell ref="F20:F22"/>
    <mergeCell ref="C23:C26"/>
    <mergeCell ref="F23:F26"/>
    <mergeCell ref="C27:C32"/>
    <mergeCell ref="F27:F32"/>
    <mergeCell ref="A1:K1"/>
    <mergeCell ref="C14:C19"/>
    <mergeCell ref="F14:F19"/>
    <mergeCell ref="A2:B3"/>
    <mergeCell ref="C2:K3"/>
    <mergeCell ref="G4:K4"/>
    <mergeCell ref="C5:C13"/>
    <mergeCell ref="F5:F13"/>
    <mergeCell ref="A12:A13"/>
    <mergeCell ref="B12:B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4C45D-A5C2-4035-B36A-A5AFF8AD4A6F}">
  <dimension ref="A1:O38"/>
  <sheetViews>
    <sheetView zoomScaleNormal="100" workbookViewId="0">
      <selection activeCell="A2" sqref="A2:B3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85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14:C19"/>
    <mergeCell ref="F14:F19"/>
    <mergeCell ref="C20:C22"/>
    <mergeCell ref="F20:F22"/>
    <mergeCell ref="A36:C38"/>
    <mergeCell ref="D36:F38"/>
    <mergeCell ref="C23:C26"/>
    <mergeCell ref="F23:F26"/>
    <mergeCell ref="C27:C32"/>
    <mergeCell ref="F27:F32"/>
    <mergeCell ref="C33:E34"/>
    <mergeCell ref="F33:F34"/>
    <mergeCell ref="A1:K1"/>
    <mergeCell ref="A2:B3"/>
    <mergeCell ref="C2:K3"/>
    <mergeCell ref="G4:K4"/>
    <mergeCell ref="C5:C13"/>
    <mergeCell ref="F5:F13"/>
    <mergeCell ref="A12:A13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48AB1-C423-442F-BECF-177EA54BC236}">
  <dimension ref="A1:O38"/>
  <sheetViews>
    <sheetView zoomScaleNormal="100" workbookViewId="0">
      <selection activeCell="A2" sqref="A2:B3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86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33:E34"/>
    <mergeCell ref="F33:F34"/>
    <mergeCell ref="A36:C38"/>
    <mergeCell ref="D36:F38"/>
    <mergeCell ref="C20:C22"/>
    <mergeCell ref="F20:F22"/>
    <mergeCell ref="C23:C26"/>
    <mergeCell ref="F23:F26"/>
    <mergeCell ref="C27:C32"/>
    <mergeCell ref="F27:F32"/>
    <mergeCell ref="C14:C19"/>
    <mergeCell ref="F14:F19"/>
    <mergeCell ref="A1:K1"/>
    <mergeCell ref="A2:B3"/>
    <mergeCell ref="C2:K3"/>
    <mergeCell ref="G4:K4"/>
    <mergeCell ref="C5:C13"/>
    <mergeCell ref="F5:F13"/>
    <mergeCell ref="A12:A13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49DC2-A03A-4DAD-83B4-5A8E597B593D}">
  <dimension ref="A1:O38"/>
  <sheetViews>
    <sheetView zoomScaleNormal="100" workbookViewId="0">
      <selection activeCell="A2" sqref="A2:B3"/>
    </sheetView>
  </sheetViews>
  <sheetFormatPr defaultColWidth="8.7109375" defaultRowHeight="15"/>
  <cols>
    <col min="1" max="2" width="18.85546875" customWidth="1"/>
    <col min="3" max="3" width="15.5703125" bestFit="1" customWidth="1"/>
    <col min="4" max="4" width="26.140625" bestFit="1" customWidth="1"/>
    <col min="5" max="5" width="13.85546875" customWidth="1"/>
    <col min="6" max="6" width="17.85546875" customWidth="1"/>
    <col min="7" max="11" width="7.85546875" customWidth="1"/>
  </cols>
  <sheetData>
    <row r="1" spans="1:15" ht="27" thickBot="1">
      <c r="A1" s="88" t="s">
        <v>87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5" ht="15" customHeight="1">
      <c r="A2" s="109" t="s">
        <v>61</v>
      </c>
      <c r="B2" s="110"/>
      <c r="C2" s="91" t="s">
        <v>0</v>
      </c>
      <c r="D2" s="92"/>
      <c r="E2" s="92"/>
      <c r="F2" s="92"/>
      <c r="G2" s="92"/>
      <c r="H2" s="92"/>
      <c r="I2" s="92"/>
      <c r="J2" s="92"/>
      <c r="K2" s="93"/>
    </row>
    <row r="3" spans="1:15" ht="15" customHeight="1">
      <c r="A3" s="111"/>
      <c r="B3" s="112"/>
      <c r="C3" s="94"/>
      <c r="D3" s="95"/>
      <c r="E3" s="95"/>
      <c r="F3" s="95"/>
      <c r="G3" s="95"/>
      <c r="H3" s="95"/>
      <c r="I3" s="95"/>
      <c r="J3" s="95"/>
      <c r="K3" s="96"/>
    </row>
    <row r="4" spans="1:15">
      <c r="A4" s="45" t="s">
        <v>1</v>
      </c>
      <c r="B4" s="73" t="s">
        <v>2</v>
      </c>
      <c r="C4" s="67" t="s">
        <v>1</v>
      </c>
      <c r="D4" s="68" t="s">
        <v>3</v>
      </c>
      <c r="E4" s="73" t="s">
        <v>2</v>
      </c>
      <c r="F4" s="73" t="s">
        <v>46</v>
      </c>
      <c r="G4" s="129" t="s">
        <v>65</v>
      </c>
      <c r="H4" s="130"/>
      <c r="I4" s="130"/>
      <c r="J4" s="130"/>
      <c r="K4" s="131"/>
    </row>
    <row r="5" spans="1:15">
      <c r="A5" s="29" t="s">
        <v>68</v>
      </c>
      <c r="B5" s="66">
        <v>0</v>
      </c>
      <c r="C5" s="144" t="s">
        <v>8</v>
      </c>
      <c r="D5" s="54" t="s">
        <v>9</v>
      </c>
      <c r="E5" s="55">
        <v>0</v>
      </c>
      <c r="F5" s="103">
        <f>SUM(E5:E13)</f>
        <v>0</v>
      </c>
      <c r="G5" s="69"/>
      <c r="H5" s="49"/>
      <c r="I5" s="49"/>
      <c r="J5" s="49"/>
      <c r="K5" s="50"/>
      <c r="L5" s="18"/>
      <c r="M5" s="18"/>
      <c r="N5" s="18"/>
      <c r="O5" s="18"/>
    </row>
    <row r="6" spans="1:15">
      <c r="A6" s="29" t="s">
        <v>69</v>
      </c>
      <c r="B6" s="66">
        <v>0</v>
      </c>
      <c r="C6" s="144"/>
      <c r="D6" s="56" t="s">
        <v>26</v>
      </c>
      <c r="E6" s="57">
        <v>0</v>
      </c>
      <c r="F6" s="104"/>
      <c r="G6" s="70"/>
      <c r="H6" s="34"/>
      <c r="I6" s="34"/>
      <c r="J6" s="34"/>
      <c r="K6" s="35"/>
      <c r="L6" s="18"/>
      <c r="M6" s="18"/>
      <c r="N6" s="18"/>
      <c r="O6" s="18"/>
    </row>
    <row r="7" spans="1:15">
      <c r="A7" s="29" t="s">
        <v>47</v>
      </c>
      <c r="B7" s="66">
        <v>0</v>
      </c>
      <c r="C7" s="144"/>
      <c r="D7" s="56" t="s">
        <v>19</v>
      </c>
      <c r="E7" s="57">
        <v>0</v>
      </c>
      <c r="F7" s="104"/>
      <c r="G7" s="70"/>
      <c r="H7" s="34"/>
      <c r="I7" s="34"/>
      <c r="J7" s="34"/>
      <c r="K7" s="35"/>
      <c r="L7" s="18"/>
      <c r="M7" s="18"/>
      <c r="N7" s="18"/>
      <c r="O7" s="18"/>
    </row>
    <row r="8" spans="1:15">
      <c r="A8" s="29" t="s">
        <v>27</v>
      </c>
      <c r="B8" s="66">
        <v>0</v>
      </c>
      <c r="C8" s="144"/>
      <c r="D8" s="56" t="s">
        <v>10</v>
      </c>
      <c r="E8" s="57">
        <v>0</v>
      </c>
      <c r="F8" s="104"/>
      <c r="G8" s="70"/>
      <c r="H8" s="34"/>
      <c r="I8" s="34"/>
      <c r="J8" s="34"/>
      <c r="K8" s="35"/>
      <c r="L8" s="18"/>
      <c r="M8" s="18"/>
      <c r="N8" s="18"/>
      <c r="O8" s="18"/>
    </row>
    <row r="9" spans="1:15">
      <c r="A9" s="29" t="s">
        <v>29</v>
      </c>
      <c r="B9" s="66">
        <v>0</v>
      </c>
      <c r="C9" s="144"/>
      <c r="D9" s="56" t="s">
        <v>20</v>
      </c>
      <c r="E9" s="57">
        <v>0</v>
      </c>
      <c r="F9" s="104"/>
      <c r="G9" s="70"/>
      <c r="H9" s="27"/>
      <c r="I9" s="27"/>
      <c r="J9" s="28"/>
      <c r="K9" s="31"/>
      <c r="L9" s="18"/>
      <c r="M9" s="18"/>
      <c r="N9" s="18"/>
      <c r="O9" s="18"/>
    </row>
    <row r="10" spans="1:15" ht="15" customHeight="1">
      <c r="A10" s="29" t="s">
        <v>66</v>
      </c>
      <c r="B10" s="66">
        <v>0</v>
      </c>
      <c r="C10" s="144"/>
      <c r="D10" s="56" t="s">
        <v>11</v>
      </c>
      <c r="E10" s="57">
        <v>0</v>
      </c>
      <c r="F10" s="104"/>
      <c r="G10" s="70"/>
      <c r="H10" s="27"/>
      <c r="I10" s="27"/>
      <c r="J10" s="28"/>
      <c r="K10" s="31"/>
      <c r="L10" s="18"/>
      <c r="M10" s="18"/>
      <c r="N10" s="18"/>
      <c r="O10" s="18"/>
    </row>
    <row r="11" spans="1:15" ht="15.95" customHeight="1">
      <c r="A11" s="29" t="s">
        <v>66</v>
      </c>
      <c r="B11" s="66">
        <v>0</v>
      </c>
      <c r="C11" s="144"/>
      <c r="D11" s="56" t="s">
        <v>23</v>
      </c>
      <c r="E11" s="57">
        <v>0</v>
      </c>
      <c r="F11" s="104"/>
      <c r="G11" s="70"/>
      <c r="H11" s="27"/>
      <c r="I11" s="27"/>
      <c r="J11" s="28"/>
      <c r="K11" s="30"/>
      <c r="L11" s="18"/>
      <c r="M11" s="18"/>
      <c r="N11" s="18"/>
      <c r="O11" s="18"/>
    </row>
    <row r="12" spans="1:15">
      <c r="A12" s="125" t="s">
        <v>4</v>
      </c>
      <c r="B12" s="127">
        <f>B5+B6+B7+B8+B9+B10+B11</f>
        <v>0</v>
      </c>
      <c r="C12" s="144"/>
      <c r="D12" s="56" t="s">
        <v>28</v>
      </c>
      <c r="E12" s="57">
        <v>0</v>
      </c>
      <c r="F12" s="104"/>
      <c r="G12" s="70"/>
      <c r="H12" s="27"/>
      <c r="I12" s="27"/>
      <c r="J12" s="27"/>
      <c r="K12" s="32"/>
      <c r="L12" s="25"/>
      <c r="M12" s="18"/>
      <c r="N12" s="18"/>
      <c r="O12" s="18"/>
    </row>
    <row r="13" spans="1:15" ht="15.75" thickBot="1">
      <c r="A13" s="126"/>
      <c r="B13" s="128"/>
      <c r="C13" s="144"/>
      <c r="D13" s="58" t="s">
        <v>21</v>
      </c>
      <c r="E13" s="59">
        <v>0</v>
      </c>
      <c r="F13" s="105"/>
      <c r="G13" s="71"/>
      <c r="H13" s="51"/>
      <c r="I13" s="51"/>
      <c r="J13" s="52"/>
      <c r="K13" s="53"/>
      <c r="L13" s="18"/>
    </row>
    <row r="14" spans="1:15">
      <c r="A14" s="17"/>
      <c r="B14" s="18"/>
      <c r="C14" s="141" t="s">
        <v>5</v>
      </c>
      <c r="D14" s="54" t="s">
        <v>75</v>
      </c>
      <c r="E14" s="55">
        <v>0</v>
      </c>
      <c r="F14" s="106">
        <f>SUM(E14:E19)</f>
        <v>0</v>
      </c>
      <c r="G14" s="47"/>
      <c r="H14" s="18"/>
      <c r="I14" s="18"/>
      <c r="J14" s="18"/>
      <c r="K14" s="19"/>
    </row>
    <row r="15" spans="1:15">
      <c r="A15" s="17"/>
      <c r="B15" s="18"/>
      <c r="C15" s="142"/>
      <c r="D15" s="56" t="s">
        <v>76</v>
      </c>
      <c r="E15" s="57">
        <v>0</v>
      </c>
      <c r="F15" s="107"/>
      <c r="G15" s="47"/>
      <c r="H15" s="18"/>
      <c r="I15" s="18"/>
      <c r="J15" s="18"/>
      <c r="K15" s="19"/>
    </row>
    <row r="16" spans="1:15">
      <c r="A16" s="17"/>
      <c r="B16" s="18"/>
      <c r="C16" s="142"/>
      <c r="D16" s="56" t="s">
        <v>77</v>
      </c>
      <c r="E16" s="57">
        <v>0</v>
      </c>
      <c r="F16" s="107"/>
      <c r="G16" s="47"/>
      <c r="H16" s="18"/>
      <c r="I16" s="18"/>
      <c r="J16" s="18"/>
      <c r="K16" s="19"/>
    </row>
    <row r="17" spans="1:15">
      <c r="A17" s="17"/>
      <c r="B17" s="18"/>
      <c r="C17" s="142"/>
      <c r="D17" s="56" t="s">
        <v>78</v>
      </c>
      <c r="E17" s="57">
        <v>0</v>
      </c>
      <c r="F17" s="107"/>
      <c r="G17" s="47"/>
      <c r="H17" s="18"/>
      <c r="I17" s="18"/>
      <c r="J17" s="18"/>
      <c r="K17" s="19"/>
    </row>
    <row r="18" spans="1:15">
      <c r="A18" s="17"/>
      <c r="B18" s="18"/>
      <c r="C18" s="142"/>
      <c r="D18" s="56" t="s">
        <v>79</v>
      </c>
      <c r="E18" s="57">
        <v>0</v>
      </c>
      <c r="F18" s="107"/>
      <c r="G18" s="47"/>
      <c r="H18" s="18"/>
      <c r="I18" s="18"/>
      <c r="J18" s="18"/>
      <c r="K18" s="19"/>
    </row>
    <row r="19" spans="1:15">
      <c r="A19" s="17"/>
      <c r="B19" s="18"/>
      <c r="C19" s="143"/>
      <c r="D19" s="58" t="s">
        <v>80</v>
      </c>
      <c r="E19" s="59">
        <v>0</v>
      </c>
      <c r="F19" s="108"/>
      <c r="G19" s="47"/>
      <c r="H19" s="18"/>
      <c r="I19" s="18"/>
      <c r="J19" s="18"/>
      <c r="K19" s="19"/>
      <c r="N19" s="3"/>
    </row>
    <row r="20" spans="1:15">
      <c r="A20" s="17"/>
      <c r="B20" s="18"/>
      <c r="C20" s="141" t="s">
        <v>6</v>
      </c>
      <c r="D20" s="54" t="s">
        <v>13</v>
      </c>
      <c r="E20" s="55">
        <v>0</v>
      </c>
      <c r="F20" s="106">
        <f>SUM(E20:E22)</f>
        <v>0</v>
      </c>
      <c r="G20" s="47"/>
      <c r="H20" s="18"/>
      <c r="I20" s="18"/>
      <c r="J20" s="18"/>
      <c r="K20" s="19"/>
    </row>
    <row r="21" spans="1:15">
      <c r="A21" s="17"/>
      <c r="B21" s="18"/>
      <c r="C21" s="142"/>
      <c r="D21" s="56" t="s">
        <v>12</v>
      </c>
      <c r="E21" s="57">
        <v>0</v>
      </c>
      <c r="F21" s="107"/>
      <c r="G21" s="47"/>
      <c r="H21" s="18"/>
      <c r="I21" s="18"/>
      <c r="J21" s="18"/>
      <c r="K21" s="19"/>
    </row>
    <row r="22" spans="1:15">
      <c r="A22" s="17"/>
      <c r="B22" s="18"/>
      <c r="C22" s="143"/>
      <c r="D22" s="58" t="s">
        <v>18</v>
      </c>
      <c r="E22" s="59">
        <v>0</v>
      </c>
      <c r="F22" s="108"/>
      <c r="G22" s="47"/>
      <c r="H22" s="18"/>
      <c r="I22" s="18"/>
      <c r="J22" s="18"/>
      <c r="K22" s="19"/>
    </row>
    <row r="23" spans="1:15">
      <c r="A23" s="17"/>
      <c r="B23" s="18"/>
      <c r="C23" s="141" t="s">
        <v>15</v>
      </c>
      <c r="D23" s="54" t="s">
        <v>14</v>
      </c>
      <c r="E23" s="55">
        <v>0</v>
      </c>
      <c r="F23" s="106">
        <f>SUM(E23:E26)</f>
        <v>0</v>
      </c>
      <c r="G23" s="47"/>
      <c r="H23" s="18"/>
      <c r="I23" s="18"/>
      <c r="J23" s="25"/>
      <c r="K23" s="19"/>
    </row>
    <row r="24" spans="1:15">
      <c r="A24" s="17"/>
      <c r="B24" s="18"/>
      <c r="C24" s="142"/>
      <c r="D24" s="56" t="s">
        <v>25</v>
      </c>
      <c r="E24" s="57">
        <v>0</v>
      </c>
      <c r="F24" s="107"/>
      <c r="G24" s="47"/>
      <c r="H24" s="18"/>
      <c r="I24" s="18"/>
      <c r="J24" s="18"/>
      <c r="K24" s="19"/>
      <c r="O24" s="37"/>
    </row>
    <row r="25" spans="1:15">
      <c r="A25" s="17"/>
      <c r="B25" s="18"/>
      <c r="C25" s="142"/>
      <c r="D25" s="56" t="s">
        <v>24</v>
      </c>
      <c r="E25" s="57">
        <v>0</v>
      </c>
      <c r="F25" s="107"/>
      <c r="G25" s="48"/>
      <c r="H25" s="33"/>
      <c r="I25" s="33"/>
      <c r="J25" s="18"/>
      <c r="K25" s="19"/>
    </row>
    <row r="26" spans="1:15">
      <c r="A26" s="17"/>
      <c r="B26" s="18"/>
      <c r="C26" s="143"/>
      <c r="D26" s="58" t="s">
        <v>16</v>
      </c>
      <c r="E26" s="59">
        <v>0</v>
      </c>
      <c r="F26" s="108"/>
      <c r="G26" s="47"/>
      <c r="H26" s="18"/>
      <c r="I26" s="18"/>
      <c r="J26" s="25"/>
      <c r="K26" s="19"/>
    </row>
    <row r="27" spans="1:15" ht="15" customHeight="1">
      <c r="A27" s="17"/>
      <c r="B27" s="18"/>
      <c r="C27" s="145" t="s">
        <v>7</v>
      </c>
      <c r="D27" s="60" t="s">
        <v>67</v>
      </c>
      <c r="E27" s="61">
        <v>0</v>
      </c>
      <c r="F27" s="113">
        <f>SUM(E27:E32)</f>
        <v>0</v>
      </c>
      <c r="G27" s="47"/>
      <c r="H27" s="18"/>
      <c r="I27" s="18"/>
      <c r="J27" s="25"/>
      <c r="K27" s="19"/>
      <c r="L27" s="2"/>
      <c r="M27" s="2"/>
    </row>
    <row r="28" spans="1:15">
      <c r="A28" s="17"/>
      <c r="B28" s="18"/>
      <c r="C28" s="146"/>
      <c r="D28" s="62" t="s">
        <v>63</v>
      </c>
      <c r="E28" s="63">
        <v>0</v>
      </c>
      <c r="F28" s="114"/>
      <c r="G28" s="47"/>
      <c r="H28" s="18"/>
      <c r="I28" s="18"/>
      <c r="J28" s="25"/>
      <c r="K28" s="19"/>
      <c r="L28" s="2"/>
    </row>
    <row r="29" spans="1:15">
      <c r="A29" s="17"/>
      <c r="B29" s="18"/>
      <c r="C29" s="146"/>
      <c r="D29" s="62" t="s">
        <v>22</v>
      </c>
      <c r="E29" s="63">
        <v>0</v>
      </c>
      <c r="F29" s="114"/>
      <c r="G29" s="47"/>
      <c r="H29" s="18"/>
      <c r="I29" s="18"/>
      <c r="J29" s="18"/>
      <c r="K29" s="19"/>
    </row>
    <row r="30" spans="1:15" ht="15.75" thickBot="1">
      <c r="A30" s="20"/>
      <c r="B30" s="21"/>
      <c r="C30" s="146"/>
      <c r="D30" s="62" t="s">
        <v>62</v>
      </c>
      <c r="E30" s="63">
        <v>0</v>
      </c>
      <c r="F30" s="114"/>
      <c r="G30" s="47"/>
      <c r="H30" s="18"/>
      <c r="I30" s="24"/>
      <c r="J30" s="36"/>
      <c r="K30" s="19"/>
    </row>
    <row r="31" spans="1:15" ht="15" customHeight="1">
      <c r="C31" s="146"/>
      <c r="D31" s="62" t="s">
        <v>66</v>
      </c>
      <c r="E31" s="63">
        <v>0</v>
      </c>
      <c r="F31" s="114"/>
      <c r="G31" s="47"/>
      <c r="H31" s="18"/>
      <c r="I31" s="24"/>
      <c r="J31" s="36"/>
      <c r="K31" s="19"/>
    </row>
    <row r="32" spans="1:15" ht="15" customHeight="1">
      <c r="A32" s="26"/>
      <c r="B32" s="18"/>
      <c r="C32" s="147"/>
      <c r="D32" s="64" t="s">
        <v>66</v>
      </c>
      <c r="E32" s="65">
        <v>0</v>
      </c>
      <c r="F32" s="115"/>
      <c r="G32" s="47"/>
      <c r="H32" s="18"/>
      <c r="I32" s="24"/>
      <c r="J32" s="36"/>
      <c r="K32" s="19"/>
    </row>
    <row r="33" spans="1:11" ht="15.6" customHeight="1">
      <c r="A33" s="18"/>
      <c r="C33" s="97" t="s">
        <v>64</v>
      </c>
      <c r="D33" s="98"/>
      <c r="E33" s="98"/>
      <c r="F33" s="101">
        <f>F5+F14+F20+F23+F27</f>
        <v>0</v>
      </c>
      <c r="G33" s="47"/>
      <c r="H33" s="18"/>
      <c r="I33" s="24"/>
      <c r="J33" s="36"/>
      <c r="K33" s="19"/>
    </row>
    <row r="34" spans="1:11" ht="15.75" thickBot="1">
      <c r="A34" s="18"/>
      <c r="C34" s="99"/>
      <c r="D34" s="100"/>
      <c r="E34" s="100"/>
      <c r="F34" s="102"/>
      <c r="G34" s="46"/>
      <c r="H34" s="21"/>
      <c r="I34" s="21"/>
      <c r="J34" s="21"/>
      <c r="K34" s="22"/>
    </row>
    <row r="35" spans="1:11" ht="15.75" thickBot="1"/>
    <row r="36" spans="1:11" ht="14.1" customHeight="1">
      <c r="A36" s="132" t="s">
        <v>17</v>
      </c>
      <c r="B36" s="133"/>
      <c r="C36" s="134"/>
      <c r="D36" s="116">
        <f>B12-F33</f>
        <v>0</v>
      </c>
      <c r="E36" s="117"/>
      <c r="F36" s="118"/>
    </row>
    <row r="37" spans="1:11" ht="14.1" customHeight="1">
      <c r="A37" s="135"/>
      <c r="B37" s="136"/>
      <c r="C37" s="137"/>
      <c r="D37" s="119"/>
      <c r="E37" s="120"/>
      <c r="F37" s="121"/>
    </row>
    <row r="38" spans="1:11" ht="14.1" customHeight="1" thickBot="1">
      <c r="A38" s="138"/>
      <c r="B38" s="139"/>
      <c r="C38" s="140"/>
      <c r="D38" s="122"/>
      <c r="E38" s="123"/>
      <c r="F38" s="124"/>
    </row>
  </sheetData>
  <mergeCells count="20">
    <mergeCell ref="C33:E34"/>
    <mergeCell ref="F33:F34"/>
    <mergeCell ref="A36:C38"/>
    <mergeCell ref="D36:F38"/>
    <mergeCell ref="C20:C22"/>
    <mergeCell ref="F20:F22"/>
    <mergeCell ref="C23:C26"/>
    <mergeCell ref="F23:F26"/>
    <mergeCell ref="C27:C32"/>
    <mergeCell ref="F27:F32"/>
    <mergeCell ref="C14:C19"/>
    <mergeCell ref="F14:F19"/>
    <mergeCell ref="A1:K1"/>
    <mergeCell ref="A2:B3"/>
    <mergeCell ref="C2:K3"/>
    <mergeCell ref="G4:K4"/>
    <mergeCell ref="C5:C13"/>
    <mergeCell ref="F5:F13"/>
    <mergeCell ref="A12:A13"/>
    <mergeCell ref="B12:B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CHIUSURA ANNO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Bilancio Familiare www.danielepanella.it</dc:title>
  <dc:creator>DANIELE PANELLA</dc:creator>
  <cp:lastModifiedBy>Daniele Panella</cp:lastModifiedBy>
  <dcterms:created xsi:type="dcterms:W3CDTF">2019-08-20T08:52:39Z</dcterms:created>
  <dcterms:modified xsi:type="dcterms:W3CDTF">2021-04-26T09:41:03Z</dcterms:modified>
</cp:coreProperties>
</file>